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4政府米\"/>
    </mc:Choice>
  </mc:AlternateContent>
  <xr:revisionPtr revIDLastSave="0" documentId="13_ncr:1_{08BB9E9E-DB5B-4150-96C4-A413AD636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PTPP-S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7" i="1"/>
  <c r="AR9" i="1"/>
  <c r="AR8" i="1"/>
  <c r="AR6" i="1"/>
  <c r="AK9" i="1"/>
  <c r="AK8" i="1"/>
  <c r="AK6" i="1"/>
  <c r="AD9" i="1"/>
  <c r="AD8" i="1"/>
  <c r="AD6" i="1"/>
  <c r="W9" i="1"/>
  <c r="W8" i="1"/>
  <c r="W6" i="1"/>
  <c r="P9" i="1"/>
  <c r="P8" i="1"/>
  <c r="P6" i="1"/>
  <c r="I9" i="1"/>
  <c r="I8" i="1"/>
  <c r="I6" i="1"/>
  <c r="AK22" i="1"/>
  <c r="AK24" i="1"/>
  <c r="AK23" i="1"/>
  <c r="AD24" i="1"/>
  <c r="AD23" i="1"/>
  <c r="P109" i="1"/>
  <c r="P108" i="1"/>
  <c r="P100" i="1"/>
  <c r="P99" i="1"/>
  <c r="P98" i="1"/>
  <c r="I107" i="1"/>
  <c r="I106" i="1"/>
  <c r="I105" i="1"/>
  <c r="AK82" i="1"/>
  <c r="AK81" i="1"/>
  <c r="AD84" i="1"/>
  <c r="AD83" i="1"/>
  <c r="AD82" i="1"/>
  <c r="AD80" i="1"/>
  <c r="W84" i="1"/>
  <c r="W83" i="1"/>
  <c r="W82" i="1"/>
  <c r="W80" i="1"/>
  <c r="P84" i="1"/>
  <c r="P83" i="1"/>
  <c r="P82" i="1"/>
  <c r="P81" i="1"/>
  <c r="P80" i="1"/>
  <c r="I89" i="1"/>
  <c r="I88" i="1"/>
  <c r="I87" i="1"/>
  <c r="I82" i="1"/>
  <c r="I81" i="1"/>
  <c r="AD63" i="1"/>
  <c r="P64" i="1"/>
  <c r="AD65" i="1"/>
  <c r="P65" i="1"/>
  <c r="AR50" i="1"/>
  <c r="AR49" i="1"/>
  <c r="AK50" i="1"/>
  <c r="AK49" i="1"/>
  <c r="I54" i="1"/>
  <c r="I53" i="1"/>
  <c r="AR35" i="1"/>
  <c r="AR34" i="1"/>
  <c r="AR33" i="1"/>
  <c r="W24" i="1"/>
  <c r="W23" i="1"/>
  <c r="P24" i="1"/>
  <c r="P23" i="1"/>
  <c r="P22" i="1"/>
</calcChain>
</file>

<file path=xl/sharedStrings.xml><?xml version="1.0" encoding="utf-8"?>
<sst xmlns="http://schemas.openxmlformats.org/spreadsheetml/2006/main" count="543" uniqueCount="67">
  <si>
    <t>応札
数量
(ｔ)</t>
    <rPh sb="0" eb="2">
      <t>オウサツ</t>
    </rPh>
    <rPh sb="3" eb="5">
      <t>スウリョウ</t>
    </rPh>
    <phoneticPr fontId="2"/>
  </si>
  <si>
    <t>落札
数量
(ｔ)</t>
    <rPh sb="0" eb="2">
      <t>ラクサツ</t>
    </rPh>
    <rPh sb="3" eb="5">
      <t>スウリョウ</t>
    </rPh>
    <phoneticPr fontId="2"/>
  </si>
  <si>
    <t>加重平均落札価格（税抜）</t>
    <rPh sb="0" eb="2">
      <t>カジュウ</t>
    </rPh>
    <rPh sb="2" eb="4">
      <t>ヘイキン</t>
    </rPh>
    <rPh sb="4" eb="6">
      <t>ラクサツ</t>
    </rPh>
    <rPh sb="6" eb="8">
      <t>カカク</t>
    </rPh>
    <rPh sb="9" eb="11">
      <t>ゼイヌ</t>
    </rPh>
    <phoneticPr fontId="2"/>
  </si>
  <si>
    <t>応札
件数</t>
    <rPh sb="0" eb="2">
      <t>オウサツ</t>
    </rPh>
    <rPh sb="3" eb="5">
      <t>ケンスウ</t>
    </rPh>
    <phoneticPr fontId="2"/>
  </si>
  <si>
    <t>落札
件数</t>
    <rPh sb="0" eb="2">
      <t>ラクサツ</t>
    </rPh>
    <rPh sb="3" eb="5">
      <t>ケンスウ</t>
    </rPh>
    <phoneticPr fontId="2"/>
  </si>
  <si>
    <t>買入
(円/ｔ)</t>
    <rPh sb="0" eb="2">
      <t>カイイレ</t>
    </rPh>
    <phoneticPr fontId="2"/>
  </si>
  <si>
    <t>売渡
(円/ｔ)</t>
    <rPh sb="0" eb="2">
      <t>ウリワタシ</t>
    </rPh>
    <phoneticPr fontId="2"/>
  </si>
  <si>
    <t>ﾏｰｸｱｯﾌﾟ
(円/kg)</t>
    <phoneticPr fontId="2"/>
  </si>
  <si>
    <t>一般米
加工品
調製品</t>
    <rPh sb="0" eb="2">
      <t>イッパン</t>
    </rPh>
    <rPh sb="2" eb="3">
      <t>コメ</t>
    </rPh>
    <rPh sb="4" eb="7">
      <t>カコウヒン</t>
    </rPh>
    <rPh sb="8" eb="10">
      <t>チョウセイ</t>
    </rPh>
    <rPh sb="10" eb="11">
      <t>シナ</t>
    </rPh>
    <phoneticPr fontId="2"/>
  </si>
  <si>
    <t>うるち玄米短粒種</t>
    <rPh sb="3" eb="5">
      <t>ゲンマイ</t>
    </rPh>
    <rPh sb="5" eb="8">
      <t>タンリュウシュ</t>
    </rPh>
    <phoneticPr fontId="2"/>
  </si>
  <si>
    <t>うるち精米中粒種</t>
    <rPh sb="3" eb="5">
      <t>セイマイ</t>
    </rPh>
    <rPh sb="5" eb="8">
      <t>チュウリュウシュ</t>
    </rPh>
    <phoneticPr fontId="2"/>
  </si>
  <si>
    <t>第１回（5/23）</t>
    <rPh sb="0" eb="1">
      <t>ダイ</t>
    </rPh>
    <rPh sb="2" eb="3">
      <t>カイ</t>
    </rPh>
    <phoneticPr fontId="1"/>
  </si>
  <si>
    <t>令和５年度（2023）ＣＰＴＰＰ（豪州枠）ＳＢＳ入札結果</t>
    <rPh sb="0" eb="2">
      <t>レイワ</t>
    </rPh>
    <rPh sb="3" eb="5">
      <t>ネンド</t>
    </rPh>
    <rPh sb="17" eb="19">
      <t>ゴウシュウ</t>
    </rPh>
    <rPh sb="19" eb="20">
      <t>ワク</t>
    </rPh>
    <rPh sb="24" eb="26">
      <t>ニュウサツ</t>
    </rPh>
    <rPh sb="26" eb="28">
      <t>ケッカ</t>
    </rPh>
    <phoneticPr fontId="1"/>
  </si>
  <si>
    <t>第２回（7/25）</t>
    <rPh sb="0" eb="1">
      <t>ダイ</t>
    </rPh>
    <rPh sb="2" eb="3">
      <t>カイ</t>
    </rPh>
    <phoneticPr fontId="1"/>
  </si>
  <si>
    <t>第３回（9/26）</t>
    <rPh sb="0" eb="1">
      <t>ダイ</t>
    </rPh>
    <rPh sb="2" eb="3">
      <t>カイ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</si>
  <si>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</si>
  <si>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</si>
  <si>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令和４年度（2022）ＣＰＴＰＰ（豪州枠）ＳＢＳ入札結果</t>
    <rPh sb="0" eb="2">
      <t>レイワ</t>
    </rPh>
    <rPh sb="3" eb="5">
      <t>ネンド</t>
    </rPh>
    <rPh sb="17" eb="19">
      <t>ゴウシュウ</t>
    </rPh>
    <rPh sb="19" eb="20">
      <t>ワク</t>
    </rPh>
    <rPh sb="24" eb="26">
      <t>ニュウサツ</t>
    </rPh>
    <rPh sb="26" eb="28">
      <t>ケッカ</t>
    </rPh>
    <phoneticPr fontId="1"/>
  </si>
  <si>
    <t>うるち加工品・調製品</t>
    <rPh sb="3" eb="6">
      <t>カコウヒン</t>
    </rPh>
    <rPh sb="7" eb="9">
      <t>チョウセイ</t>
    </rPh>
    <rPh sb="9" eb="10">
      <t>シナ</t>
    </rPh>
    <phoneticPr fontId="2"/>
  </si>
  <si>
    <t>第１回（5/24）</t>
    <rPh sb="0" eb="1">
      <t>ダイ</t>
    </rPh>
    <rPh sb="2" eb="3">
      <t>カイ</t>
    </rPh>
    <phoneticPr fontId="1"/>
  </si>
  <si>
    <t>第２回（7/26）</t>
    <rPh sb="0" eb="1">
      <t>ダイ</t>
    </rPh>
    <rPh sb="2" eb="3">
      <t>カイ</t>
    </rPh>
    <phoneticPr fontId="1"/>
  </si>
  <si>
    <t>第３回（9/27）</t>
    <rPh sb="0" eb="1">
      <t>ダイ</t>
    </rPh>
    <rPh sb="2" eb="3">
      <t>カイ</t>
    </rPh>
    <phoneticPr fontId="1"/>
  </si>
  <si>
    <t>再入札</t>
    <rPh sb="0" eb="1">
      <t>サイ</t>
    </rPh>
    <rPh sb="1" eb="3">
      <t>ニュウサツ</t>
    </rPh>
    <phoneticPr fontId="2"/>
  </si>
  <si>
    <t>第４回（11/29）</t>
    <rPh sb="0" eb="1">
      <t>ダイ</t>
    </rPh>
    <rPh sb="2" eb="3">
      <t>カイ</t>
    </rPh>
    <phoneticPr fontId="1"/>
  </si>
  <si>
    <t>第５回（1/24）</t>
    <rPh sb="0" eb="1">
      <t>ダイ</t>
    </rPh>
    <rPh sb="2" eb="3">
      <t>カイ</t>
    </rPh>
    <phoneticPr fontId="1"/>
  </si>
  <si>
    <t>第６回（3/15）</t>
    <rPh sb="0" eb="1">
      <t>ダイ</t>
    </rPh>
    <rPh sb="2" eb="3">
      <t>カイ</t>
    </rPh>
    <phoneticPr fontId="1"/>
  </si>
  <si>
    <t>令和３年度（2021）ＣＰＴＰＰ（豪州枠）ＳＢＳ入札結果</t>
    <rPh sb="0" eb="2">
      <t>レイワ</t>
    </rPh>
    <rPh sb="3" eb="5">
      <t>ネンド</t>
    </rPh>
    <rPh sb="17" eb="19">
      <t>ゴウシュウ</t>
    </rPh>
    <rPh sb="19" eb="20">
      <t>ワク</t>
    </rPh>
    <rPh sb="24" eb="26">
      <t>ニュウサツ</t>
    </rPh>
    <rPh sb="26" eb="28">
      <t>ケッカ</t>
    </rPh>
    <phoneticPr fontId="1"/>
  </si>
  <si>
    <t>一般米</t>
    <rPh sb="0" eb="2">
      <t>イッパン</t>
    </rPh>
    <rPh sb="2" eb="3">
      <t>コメ</t>
    </rPh>
    <phoneticPr fontId="2"/>
  </si>
  <si>
    <t>落札残</t>
    <rPh sb="0" eb="2">
      <t>ラクサツ</t>
    </rPh>
    <rPh sb="2" eb="3">
      <t>ノコ</t>
    </rPh>
    <phoneticPr fontId="1"/>
  </si>
  <si>
    <t>提示</t>
    <rPh sb="0" eb="2">
      <t>テイジ</t>
    </rPh>
    <phoneticPr fontId="1"/>
  </si>
  <si>
    <t>提示数量／落札残数量</t>
    <rPh sb="0" eb="2">
      <t>テイジ</t>
    </rPh>
    <rPh sb="2" eb="4">
      <t>スウリョウ</t>
    </rPh>
    <rPh sb="5" eb="7">
      <t>ラクサツ</t>
    </rPh>
    <rPh sb="7" eb="8">
      <t>ノコ</t>
    </rPh>
    <rPh sb="8" eb="10">
      <t>スウリョウ</t>
    </rPh>
    <phoneticPr fontId="1"/>
  </si>
  <si>
    <t>うるち精米短粒種</t>
    <rPh sb="3" eb="5">
      <t>セイマイ</t>
    </rPh>
    <rPh sb="5" eb="8">
      <t>タンリュウシュ</t>
    </rPh>
    <phoneticPr fontId="2"/>
  </si>
  <si>
    <t>第１回（5/25）</t>
    <rPh sb="0" eb="1">
      <t>ダイ</t>
    </rPh>
    <rPh sb="2" eb="3">
      <t>カイ</t>
    </rPh>
    <phoneticPr fontId="1"/>
  </si>
  <si>
    <t>第２回（7/27）</t>
    <rPh sb="0" eb="1">
      <t>ダイ</t>
    </rPh>
    <rPh sb="2" eb="3">
      <t>カイ</t>
    </rPh>
    <phoneticPr fontId="1"/>
  </si>
  <si>
    <t>第３回（9/28）</t>
    <rPh sb="0" eb="1">
      <t>ダイ</t>
    </rPh>
    <rPh sb="2" eb="3">
      <t>カイ</t>
    </rPh>
    <phoneticPr fontId="1"/>
  </si>
  <si>
    <t>第４回（11/26）</t>
    <rPh sb="0" eb="1">
      <t>ダイ</t>
    </rPh>
    <rPh sb="2" eb="3">
      <t>カイ</t>
    </rPh>
    <phoneticPr fontId="1"/>
  </si>
  <si>
    <t>令和２年度（2020）ＣＰＴＰＰ（豪州枠）ＳＢＳ入札結果</t>
    <rPh sb="0" eb="2">
      <t>レイワ</t>
    </rPh>
    <rPh sb="3" eb="5">
      <t>ネンド</t>
    </rPh>
    <rPh sb="17" eb="19">
      <t>ゴウシュウ</t>
    </rPh>
    <rPh sb="19" eb="20">
      <t>ワク</t>
    </rPh>
    <rPh sb="24" eb="26">
      <t>ニュウサツ</t>
    </rPh>
    <rPh sb="26" eb="28">
      <t>ケッカ</t>
    </rPh>
    <phoneticPr fontId="1"/>
  </si>
  <si>
    <t>第６回（3/16）</t>
    <rPh sb="0" eb="1">
      <t>ダイ</t>
    </rPh>
    <rPh sb="2" eb="3">
      <t>カイ</t>
    </rPh>
    <phoneticPr fontId="1"/>
  </si>
  <si>
    <t>第５回（1/25）</t>
    <rPh sb="0" eb="1">
      <t>ダイ</t>
    </rPh>
    <rPh sb="2" eb="3">
      <t>カイ</t>
    </rPh>
    <phoneticPr fontId="1"/>
  </si>
  <si>
    <t>第１回（5/26）</t>
    <rPh sb="0" eb="1">
      <t>ダイ</t>
    </rPh>
    <rPh sb="2" eb="3">
      <t>カイ</t>
    </rPh>
    <phoneticPr fontId="1"/>
  </si>
  <si>
    <t>第２回（7/28）</t>
    <rPh sb="0" eb="1">
      <t>ダイ</t>
    </rPh>
    <rPh sb="2" eb="3">
      <t>カイ</t>
    </rPh>
    <phoneticPr fontId="1"/>
  </si>
  <si>
    <t>第３回（9/29）</t>
    <rPh sb="0" eb="1">
      <t>ダイ</t>
    </rPh>
    <rPh sb="2" eb="3">
      <t>カイ</t>
    </rPh>
    <phoneticPr fontId="1"/>
  </si>
  <si>
    <t>第４回（11/27）</t>
    <rPh sb="0" eb="1">
      <t>ダイ</t>
    </rPh>
    <rPh sb="2" eb="3">
      <t>カイ</t>
    </rPh>
    <phoneticPr fontId="1"/>
  </si>
  <si>
    <t>第５回（1/27）</t>
    <rPh sb="0" eb="1">
      <t>ダイ</t>
    </rPh>
    <rPh sb="2" eb="3">
      <t>カイ</t>
    </rPh>
    <phoneticPr fontId="1"/>
  </si>
  <si>
    <t>うるち砕精米</t>
    <rPh sb="3" eb="6">
      <t>サイセイマイ</t>
    </rPh>
    <phoneticPr fontId="2"/>
  </si>
  <si>
    <t>砕精米</t>
    <rPh sb="0" eb="3">
      <t>サイセイマイ</t>
    </rPh>
    <phoneticPr fontId="2"/>
  </si>
  <si>
    <t>令和元年度（2019）ＣＰＴＰＰ（豪州枠）ＳＢＳ入札結果</t>
    <rPh sb="0" eb="2">
      <t>レイワ</t>
    </rPh>
    <rPh sb="2" eb="3">
      <t>モト</t>
    </rPh>
    <rPh sb="3" eb="5">
      <t>ネンド</t>
    </rPh>
    <rPh sb="17" eb="19">
      <t>ゴウシュウ</t>
    </rPh>
    <rPh sb="19" eb="20">
      <t>ワク</t>
    </rPh>
    <rPh sb="24" eb="26">
      <t>ニュウサツ</t>
    </rPh>
    <rPh sb="26" eb="28">
      <t>ケッカ</t>
    </rPh>
    <phoneticPr fontId="1"/>
  </si>
  <si>
    <t>第１回（5/28）</t>
    <rPh sb="0" eb="1">
      <t>ダイ</t>
    </rPh>
    <rPh sb="2" eb="3">
      <t>カイ</t>
    </rPh>
    <phoneticPr fontId="1"/>
  </si>
  <si>
    <t>第２回（7/23）</t>
    <rPh sb="0" eb="1">
      <t>ダイ</t>
    </rPh>
    <rPh sb="2" eb="3">
      <t>カイ</t>
    </rPh>
    <phoneticPr fontId="1"/>
  </si>
  <si>
    <t>第３回（9/24）</t>
    <rPh sb="0" eb="1">
      <t>ダイ</t>
    </rPh>
    <rPh sb="2" eb="3">
      <t>カイ</t>
    </rPh>
    <phoneticPr fontId="1"/>
  </si>
  <si>
    <t>第５回（1/28）</t>
    <rPh sb="0" eb="1">
      <t>ダイ</t>
    </rPh>
    <rPh sb="2" eb="3">
      <t>カイ</t>
    </rPh>
    <phoneticPr fontId="1"/>
  </si>
  <si>
    <t>第６回（3/17）</t>
    <rPh sb="0" eb="1">
      <t>ダイ</t>
    </rPh>
    <rPh sb="2" eb="3">
      <t>カイ</t>
    </rPh>
    <phoneticPr fontId="1"/>
  </si>
  <si>
    <t>-</t>
    <phoneticPr fontId="3"/>
  </si>
  <si>
    <t>平成30年度（2018）ＣＰＴＰＰ（豪州枠）ＳＢＳ入札結果</t>
    <rPh sb="0" eb="2">
      <t>ヘイセイ</t>
    </rPh>
    <rPh sb="4" eb="6">
      <t>ネンド</t>
    </rPh>
    <rPh sb="18" eb="20">
      <t>ゴウシュウ</t>
    </rPh>
    <rPh sb="20" eb="21">
      <t>ワク</t>
    </rPh>
    <rPh sb="25" eb="27">
      <t>ニュウサツ</t>
    </rPh>
    <rPh sb="27" eb="29">
      <t>ケッカ</t>
    </rPh>
    <phoneticPr fontId="1"/>
  </si>
  <si>
    <t>第１回（2/27）</t>
    <rPh sb="0" eb="1">
      <t>ダイ</t>
    </rPh>
    <rPh sb="2" eb="3">
      <t>カイ</t>
    </rPh>
    <phoneticPr fontId="1"/>
  </si>
  <si>
    <t>第２回（3/14）</t>
    <rPh sb="0" eb="1">
      <t>ダイ</t>
    </rPh>
    <rPh sb="2" eb="3">
      <t>カイ</t>
    </rPh>
    <phoneticPr fontId="1"/>
  </si>
  <si>
    <t>-</t>
    <phoneticPr fontId="2"/>
  </si>
  <si>
    <t>第４回（11/28）</t>
    <rPh sb="0" eb="1">
      <t>ダイ</t>
    </rPh>
    <rPh sb="2" eb="3">
      <t>カイ</t>
    </rPh>
    <phoneticPr fontId="1"/>
  </si>
  <si>
    <t>第５回（1/23）</t>
    <rPh sb="0" eb="1">
      <t>ダイ</t>
    </rPh>
    <rPh sb="2" eb="3">
      <t>カイ</t>
    </rPh>
    <phoneticPr fontId="1"/>
  </si>
  <si>
    <t>第６回（3/13）</t>
    <rPh sb="0" eb="1">
      <t>ダイ</t>
    </rPh>
    <rPh sb="2" eb="3">
      <t>カイ</t>
    </rPh>
    <phoneticPr fontId="1"/>
  </si>
  <si>
    <t>令和６年度（2024）ＣＰＴＰＰ（豪州枠）ＳＢＳ入札結果</t>
    <rPh sb="0" eb="2">
      <t>レイワ</t>
    </rPh>
    <rPh sb="3" eb="5">
      <t>ネンド</t>
    </rPh>
    <rPh sb="17" eb="19">
      <t>ゴウシュウ</t>
    </rPh>
    <rPh sb="19" eb="20">
      <t>ワク</t>
    </rPh>
    <rPh sb="24" eb="26">
      <t>ニュウサツ</t>
    </rPh>
    <rPh sb="26" eb="28">
      <t>ケッカ</t>
    </rPh>
    <phoneticPr fontId="1"/>
  </si>
  <si>
    <t>第１回（5/21）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</si>
  <si>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</si>
  <si>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</si>
  <si>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</si>
  <si>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うるち精米長粒種</t>
    <rPh sb="3" eb="5">
      <t>セイマイ</t>
    </rPh>
    <rPh sb="5" eb="8">
      <t>チョウリュウシュ</t>
    </rPh>
    <phoneticPr fontId="2"/>
  </si>
  <si>
    <t>第２回（7/23・7/24）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</si>
</sst>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###0;###0"/>
    <numFmt numFmtId="179" formatCode="#,##0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>
      <alignment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" fontId="0" fillId="2" borderId="2" xfId="0" applyNumberFormat="1" applyFill="1" applyBorder="1">
      <alignment vertical="center"/>
    </xf>
    <xf numFmtId="0" fontId="0" fillId="2" borderId="3" xfId="0" applyFill="1" applyBorder="1">
      <alignment vertical="center"/>
    </xf>
    <xf numFmtId="3" fontId="0" fillId="2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1" fontId="0" fillId="0" borderId="2" xfId="0" applyNumberFormat="1" applyBorder="1">
      <alignment vertical="center"/>
    </xf>
    <xf numFmtId="0" fontId="0" fillId="3" borderId="3" xfId="0" applyFill="1" applyBorder="1">
      <alignment vertical="center"/>
    </xf>
    <xf numFmtId="177" fontId="0" fillId="3" borderId="2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176" fontId="0" fillId="3" borderId="2" xfId="0" applyNumberFormat="1" applyFill="1" applyBorder="1">
      <alignment vertical="center"/>
    </xf>
    <xf numFmtId="1" fontId="0" fillId="0" borderId="8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1"/>
  <sheetViews>
    <sheetView tabSelected="1" workbookViewId="0">
      <pane xSplit="2" ySplit="5" topLeftCell="Q6" activePane="bottomRight" state="frozen"/>
      <selection pane="topRight" activeCell="C1" sqref="C1"/>
      <selection pane="bottomLeft" activeCell="A6" sqref="A6"/>
      <selection pane="bottomRight" activeCell="Q6" sqref="Q6"/>
    </sheetView>
  </sheetViews>
  <sheetFormatPr defaultRowHeight="12" x14ac:dyDescent="0.15"/>
  <cols>
    <col min="2" max="2" width="23.140625" bestFit="1" customWidth="1"/>
    <col min="3" max="44" width="8.42578125" customWidth="1"/>
  </cols>
  <sheetData>
    <row r="1" spans="1:44" x14ac:dyDescent="0.15">
      <c r="A1" t="s">
        <v>60</v>
      </c>
    </row>
    <row r="2" spans="1:44" x14ac:dyDescent="0.15">
      <c r="A2" s="47"/>
      <c r="B2" s="48"/>
      <c r="C2" s="53" t="s">
        <v>61</v>
      </c>
      <c r="D2" s="54"/>
      <c r="E2" s="54"/>
      <c r="F2" s="54"/>
      <c r="G2" s="54"/>
      <c r="H2" s="54"/>
      <c r="I2" s="55"/>
      <c r="J2" s="53" t="s">
        <v>66</v>
      </c>
      <c r="K2" s="54"/>
      <c r="L2" s="54"/>
      <c r="M2" s="54"/>
      <c r="N2" s="54"/>
      <c r="O2" s="54"/>
      <c r="P2" s="55"/>
      <c r="Q2" s="53" t="s">
        <v>49</v>
      </c>
      <c r="R2" s="54"/>
      <c r="S2" s="54"/>
      <c r="T2" s="54"/>
      <c r="U2" s="54"/>
      <c r="V2" s="54"/>
      <c r="W2" s="55"/>
      <c r="X2" s="53" t="s">
        <v>62</v>
      </c>
      <c r="Y2" s="54"/>
      <c r="Z2" s="54"/>
      <c r="AA2" s="54"/>
      <c r="AB2" s="54"/>
      <c r="AC2" s="54"/>
      <c r="AD2" s="55"/>
      <c r="AE2" s="53" t="s">
        <v>63</v>
      </c>
      <c r="AF2" s="54"/>
      <c r="AG2" s="54"/>
      <c r="AH2" s="54"/>
      <c r="AI2" s="54"/>
      <c r="AJ2" s="54"/>
      <c r="AK2" s="55"/>
      <c r="AL2" s="53" t="s">
        <v>64</v>
      </c>
      <c r="AM2" s="54"/>
      <c r="AN2" s="54"/>
      <c r="AO2" s="54"/>
      <c r="AP2" s="54"/>
      <c r="AQ2" s="54"/>
      <c r="AR2" s="55"/>
    </row>
    <row r="3" spans="1:44" x14ac:dyDescent="0.15">
      <c r="A3" s="49"/>
      <c r="B3" s="50"/>
      <c r="C3" s="5"/>
      <c r="D3" s="42" t="s">
        <v>0</v>
      </c>
      <c r="E3" s="7"/>
      <c r="F3" s="42" t="s">
        <v>1</v>
      </c>
      <c r="G3" s="35" t="s">
        <v>2</v>
      </c>
      <c r="H3" s="35"/>
      <c r="I3" s="35"/>
      <c r="J3" s="5"/>
      <c r="K3" s="45" t="s">
        <v>0</v>
      </c>
      <c r="L3" s="7"/>
      <c r="M3" s="45" t="s">
        <v>1</v>
      </c>
      <c r="N3" s="35" t="s">
        <v>2</v>
      </c>
      <c r="O3" s="35"/>
      <c r="P3" s="35"/>
      <c r="Q3" s="5"/>
      <c r="R3" s="45" t="s">
        <v>0</v>
      </c>
      <c r="S3" s="7"/>
      <c r="T3" s="45" t="s">
        <v>1</v>
      </c>
      <c r="U3" s="35" t="s">
        <v>2</v>
      </c>
      <c r="V3" s="35"/>
      <c r="W3" s="35"/>
      <c r="X3" s="5"/>
      <c r="Y3" s="45" t="s">
        <v>0</v>
      </c>
      <c r="Z3" s="7"/>
      <c r="AA3" s="45" t="s">
        <v>1</v>
      </c>
      <c r="AB3" s="35" t="s">
        <v>2</v>
      </c>
      <c r="AC3" s="35"/>
      <c r="AD3" s="35"/>
      <c r="AE3" s="5"/>
      <c r="AF3" s="45" t="s">
        <v>0</v>
      </c>
      <c r="AG3" s="7"/>
      <c r="AH3" s="45" t="s">
        <v>1</v>
      </c>
      <c r="AI3" s="35" t="s">
        <v>2</v>
      </c>
      <c r="AJ3" s="35"/>
      <c r="AK3" s="35"/>
      <c r="AL3" s="5"/>
      <c r="AM3" s="45" t="s">
        <v>0</v>
      </c>
      <c r="AN3" s="7"/>
      <c r="AO3" s="45" t="s">
        <v>1</v>
      </c>
      <c r="AP3" s="35" t="s">
        <v>2</v>
      </c>
      <c r="AQ3" s="35"/>
      <c r="AR3" s="35"/>
    </row>
    <row r="4" spans="1:44" x14ac:dyDescent="0.15">
      <c r="A4" s="49"/>
      <c r="B4" s="50"/>
      <c r="C4" s="32" t="s">
        <v>3</v>
      </c>
      <c r="D4" s="43"/>
      <c r="E4" s="32" t="s">
        <v>4</v>
      </c>
      <c r="F4" s="43"/>
      <c r="G4" s="34" t="s">
        <v>5</v>
      </c>
      <c r="H4" s="34" t="s">
        <v>6</v>
      </c>
      <c r="I4" s="36" t="s">
        <v>7</v>
      </c>
      <c r="J4" s="32" t="s">
        <v>3</v>
      </c>
      <c r="K4" s="35"/>
      <c r="L4" s="32" t="s">
        <v>4</v>
      </c>
      <c r="M4" s="35"/>
      <c r="N4" s="34" t="s">
        <v>5</v>
      </c>
      <c r="O4" s="34" t="s">
        <v>6</v>
      </c>
      <c r="P4" s="36" t="s">
        <v>7</v>
      </c>
      <c r="Q4" s="32" t="s">
        <v>3</v>
      </c>
      <c r="R4" s="35"/>
      <c r="S4" s="32" t="s">
        <v>4</v>
      </c>
      <c r="T4" s="35"/>
      <c r="U4" s="34" t="s">
        <v>5</v>
      </c>
      <c r="V4" s="34" t="s">
        <v>6</v>
      </c>
      <c r="W4" s="36" t="s">
        <v>7</v>
      </c>
      <c r="X4" s="32" t="s">
        <v>3</v>
      </c>
      <c r="Y4" s="35"/>
      <c r="Z4" s="32" t="s">
        <v>4</v>
      </c>
      <c r="AA4" s="35"/>
      <c r="AB4" s="34" t="s">
        <v>5</v>
      </c>
      <c r="AC4" s="34" t="s">
        <v>6</v>
      </c>
      <c r="AD4" s="36" t="s">
        <v>7</v>
      </c>
      <c r="AE4" s="32" t="s">
        <v>3</v>
      </c>
      <c r="AF4" s="35"/>
      <c r="AG4" s="32" t="s">
        <v>4</v>
      </c>
      <c r="AH4" s="35"/>
      <c r="AI4" s="34" t="s">
        <v>5</v>
      </c>
      <c r="AJ4" s="34" t="s">
        <v>6</v>
      </c>
      <c r="AK4" s="36" t="s">
        <v>7</v>
      </c>
      <c r="AL4" s="32" t="s">
        <v>3</v>
      </c>
      <c r="AM4" s="35"/>
      <c r="AN4" s="32" t="s">
        <v>4</v>
      </c>
      <c r="AO4" s="35"/>
      <c r="AP4" s="34" t="s">
        <v>5</v>
      </c>
      <c r="AQ4" s="34" t="s">
        <v>6</v>
      </c>
      <c r="AR4" s="36" t="s">
        <v>7</v>
      </c>
    </row>
    <row r="5" spans="1:44" x14ac:dyDescent="0.15">
      <c r="A5" s="51"/>
      <c r="B5" s="52"/>
      <c r="C5" s="46"/>
      <c r="D5" s="44"/>
      <c r="E5" s="46"/>
      <c r="F5" s="44"/>
      <c r="G5" s="35"/>
      <c r="H5" s="35"/>
      <c r="I5" s="35"/>
      <c r="J5" s="33"/>
      <c r="K5" s="35"/>
      <c r="L5" s="33"/>
      <c r="M5" s="35"/>
      <c r="N5" s="35"/>
      <c r="O5" s="35"/>
      <c r="P5" s="35"/>
      <c r="Q5" s="33"/>
      <c r="R5" s="35"/>
      <c r="S5" s="33"/>
      <c r="T5" s="35"/>
      <c r="U5" s="35"/>
      <c r="V5" s="35"/>
      <c r="W5" s="35"/>
      <c r="X5" s="33"/>
      <c r="Y5" s="35"/>
      <c r="Z5" s="33"/>
      <c r="AA5" s="35"/>
      <c r="AB5" s="35"/>
      <c r="AC5" s="35"/>
      <c r="AD5" s="35"/>
      <c r="AE5" s="33"/>
      <c r="AF5" s="35"/>
      <c r="AG5" s="33"/>
      <c r="AH5" s="35"/>
      <c r="AI5" s="35"/>
      <c r="AJ5" s="35"/>
      <c r="AK5" s="35"/>
      <c r="AL5" s="33"/>
      <c r="AM5" s="35"/>
      <c r="AN5" s="33"/>
      <c r="AO5" s="35"/>
      <c r="AP5" s="35"/>
      <c r="AQ5" s="35"/>
      <c r="AR5" s="35"/>
    </row>
    <row r="6" spans="1:44" x14ac:dyDescent="0.15">
      <c r="A6" s="37" t="s">
        <v>8</v>
      </c>
      <c r="B6" s="9" t="s">
        <v>9</v>
      </c>
      <c r="C6" s="30">
        <v>2</v>
      </c>
      <c r="D6" s="24">
        <v>794</v>
      </c>
      <c r="E6" s="30">
        <v>2</v>
      </c>
      <c r="F6" s="24">
        <v>794</v>
      </c>
      <c r="G6" s="13">
        <v>148311</v>
      </c>
      <c r="H6" s="13">
        <v>160176</v>
      </c>
      <c r="I6" s="12">
        <f>H6/1000-G6/1000</f>
        <v>11.864999999999981</v>
      </c>
      <c r="J6" s="10">
        <v>2</v>
      </c>
      <c r="K6" s="11">
        <v>420</v>
      </c>
      <c r="L6" s="10">
        <v>2</v>
      </c>
      <c r="M6" s="11">
        <v>420</v>
      </c>
      <c r="N6" s="11">
        <v>156410</v>
      </c>
      <c r="O6" s="11">
        <v>207410</v>
      </c>
      <c r="P6" s="12">
        <f>O6/1000-N6/1000</f>
        <v>51</v>
      </c>
      <c r="Q6" s="10"/>
      <c r="R6" s="11"/>
      <c r="S6" s="10"/>
      <c r="T6" s="11"/>
      <c r="U6" s="11"/>
      <c r="V6" s="11"/>
      <c r="W6" s="12">
        <f>V6/1000-U6/1000</f>
        <v>0</v>
      </c>
      <c r="X6" s="10"/>
      <c r="Y6" s="11"/>
      <c r="Z6" s="10"/>
      <c r="AA6" s="11"/>
      <c r="AB6" s="11"/>
      <c r="AC6" s="11"/>
      <c r="AD6" s="12">
        <f>AC6/1000-AB6/1000</f>
        <v>0</v>
      </c>
      <c r="AE6" s="20"/>
      <c r="AF6" s="22"/>
      <c r="AG6" s="20"/>
      <c r="AH6" s="22"/>
      <c r="AI6" s="22"/>
      <c r="AJ6" s="22"/>
      <c r="AK6" s="12">
        <f>AJ6/1000-AI6/1000</f>
        <v>0</v>
      </c>
      <c r="AL6" s="1"/>
      <c r="AM6" s="1"/>
      <c r="AN6" s="1"/>
      <c r="AO6" s="1"/>
      <c r="AP6" s="2"/>
      <c r="AQ6" s="2"/>
      <c r="AR6" s="12">
        <f>AQ6/1000-AP6/1000</f>
        <v>0</v>
      </c>
    </row>
    <row r="7" spans="1:44" x14ac:dyDescent="0.15">
      <c r="A7" s="41"/>
      <c r="B7" s="8" t="s">
        <v>65</v>
      </c>
      <c r="C7" s="30"/>
      <c r="D7" s="24"/>
      <c r="E7" s="30"/>
      <c r="F7" s="24"/>
      <c r="G7" s="13"/>
      <c r="H7" s="13"/>
      <c r="I7" s="12"/>
      <c r="J7" s="10">
        <v>1</v>
      </c>
      <c r="K7" s="11">
        <v>40</v>
      </c>
      <c r="L7" s="10">
        <v>1</v>
      </c>
      <c r="M7" s="11">
        <v>40</v>
      </c>
      <c r="N7" s="11">
        <v>330200</v>
      </c>
      <c r="O7" s="11">
        <v>381200</v>
      </c>
      <c r="P7" s="12">
        <f>O7/1000-N7/1000</f>
        <v>51</v>
      </c>
      <c r="Q7" s="10"/>
      <c r="R7" s="11"/>
      <c r="S7" s="10"/>
      <c r="T7" s="11"/>
      <c r="U7" s="11"/>
      <c r="V7" s="11"/>
      <c r="W7" s="12"/>
      <c r="X7" s="10"/>
      <c r="Y7" s="11"/>
      <c r="Z7" s="10"/>
      <c r="AA7" s="11"/>
      <c r="AB7" s="11"/>
      <c r="AC7" s="11"/>
      <c r="AD7" s="12"/>
      <c r="AE7" s="20"/>
      <c r="AF7" s="22"/>
      <c r="AG7" s="20"/>
      <c r="AH7" s="22"/>
      <c r="AI7" s="22"/>
      <c r="AJ7" s="22"/>
      <c r="AK7" s="12"/>
      <c r="AL7" s="1"/>
      <c r="AM7" s="1"/>
      <c r="AN7" s="1"/>
      <c r="AO7" s="1"/>
      <c r="AP7" s="2"/>
      <c r="AQ7" s="2"/>
      <c r="AR7" s="12"/>
    </row>
    <row r="8" spans="1:44" x14ac:dyDescent="0.15">
      <c r="A8" s="41"/>
      <c r="B8" s="8" t="s">
        <v>10</v>
      </c>
      <c r="C8" s="30">
        <v>4</v>
      </c>
      <c r="D8" s="24">
        <v>360</v>
      </c>
      <c r="E8" s="30">
        <v>4</v>
      </c>
      <c r="F8" s="24">
        <v>360</v>
      </c>
      <c r="G8" s="13">
        <v>153422</v>
      </c>
      <c r="H8" s="13">
        <v>165696</v>
      </c>
      <c r="I8" s="12">
        <f>H8/1000-G8/1000</f>
        <v>12.274000000000001</v>
      </c>
      <c r="J8" s="10">
        <v>6</v>
      </c>
      <c r="K8" s="11">
        <v>700</v>
      </c>
      <c r="L8" s="10">
        <v>5</v>
      </c>
      <c r="M8" s="11">
        <v>660</v>
      </c>
      <c r="N8" s="11">
        <v>172930</v>
      </c>
      <c r="O8" s="11">
        <v>223930</v>
      </c>
      <c r="P8" s="12">
        <f>O8/1000-N8/1000</f>
        <v>51</v>
      </c>
      <c r="Q8" s="30">
        <v>3</v>
      </c>
      <c r="R8" s="11">
        <v>1161</v>
      </c>
      <c r="S8" s="30">
        <v>3</v>
      </c>
      <c r="T8" s="11">
        <v>1160</v>
      </c>
      <c r="U8" s="13">
        <v>165655</v>
      </c>
      <c r="V8" s="13">
        <v>216655</v>
      </c>
      <c r="W8" s="12">
        <f>V8/1000-U8/1000</f>
        <v>51</v>
      </c>
      <c r="X8" s="10"/>
      <c r="Y8" s="11"/>
      <c r="Z8" s="10"/>
      <c r="AA8" s="11"/>
      <c r="AB8" s="2"/>
      <c r="AC8" s="2"/>
      <c r="AD8" s="12">
        <f>AC8/1000-AB8/1000</f>
        <v>0</v>
      </c>
      <c r="AE8" s="20"/>
      <c r="AF8" s="20"/>
      <c r="AG8" s="20"/>
      <c r="AH8" s="20"/>
      <c r="AI8" s="22"/>
      <c r="AJ8" s="22"/>
      <c r="AK8" s="12">
        <f>AJ8/1000-AI8/1000</f>
        <v>0</v>
      </c>
      <c r="AL8" s="1"/>
      <c r="AM8" s="1"/>
      <c r="AN8" s="1"/>
      <c r="AO8" s="1"/>
      <c r="AP8" s="2"/>
      <c r="AQ8" s="2"/>
      <c r="AR8" s="12">
        <f>AQ8/1000-AP8/1000</f>
        <v>0</v>
      </c>
    </row>
    <row r="9" spans="1:44" x14ac:dyDescent="0.15">
      <c r="A9" s="38"/>
      <c r="B9" s="6" t="s">
        <v>16</v>
      </c>
      <c r="C9" s="30">
        <v>6</v>
      </c>
      <c r="D9" s="13">
        <v>1154</v>
      </c>
      <c r="E9" s="30">
        <v>6</v>
      </c>
      <c r="F9" s="13">
        <v>1154</v>
      </c>
      <c r="G9" s="13">
        <v>149905</v>
      </c>
      <c r="H9" s="13">
        <v>161897</v>
      </c>
      <c r="I9" s="12">
        <f>H9/1000-G9/1000</f>
        <v>11.99199999999999</v>
      </c>
      <c r="J9" s="10">
        <v>9</v>
      </c>
      <c r="K9" s="11">
        <v>1160</v>
      </c>
      <c r="L9" s="10">
        <v>8</v>
      </c>
      <c r="M9" s="11">
        <v>1120</v>
      </c>
      <c r="N9" s="11">
        <v>172352</v>
      </c>
      <c r="O9" s="11">
        <v>223352</v>
      </c>
      <c r="P9" s="12">
        <f>O9/1000-N9/1000</f>
        <v>51</v>
      </c>
      <c r="Q9" s="30">
        <v>3</v>
      </c>
      <c r="R9" s="13">
        <v>1161</v>
      </c>
      <c r="S9" s="30">
        <v>3</v>
      </c>
      <c r="T9" s="13">
        <v>1160</v>
      </c>
      <c r="U9" s="13">
        <v>165655</v>
      </c>
      <c r="V9" s="13">
        <v>216655</v>
      </c>
      <c r="W9" s="12">
        <f>V9/1000-U9/1000</f>
        <v>51</v>
      </c>
      <c r="X9" s="10"/>
      <c r="Y9" s="11"/>
      <c r="Z9" s="10"/>
      <c r="AA9" s="11"/>
      <c r="AB9" s="2"/>
      <c r="AC9" s="2"/>
      <c r="AD9" s="12">
        <f>AC9/1000-AB9/1000</f>
        <v>0</v>
      </c>
      <c r="AE9" s="20"/>
      <c r="AF9" s="22"/>
      <c r="AG9" s="20"/>
      <c r="AH9" s="22"/>
      <c r="AI9" s="22"/>
      <c r="AJ9" s="22"/>
      <c r="AK9" s="12">
        <f>AJ9/1000-AI9/1000</f>
        <v>0</v>
      </c>
      <c r="AL9" s="1"/>
      <c r="AM9" s="1"/>
      <c r="AN9" s="1"/>
      <c r="AO9" s="1"/>
      <c r="AP9" s="2"/>
      <c r="AQ9" s="2"/>
      <c r="AR9" s="12">
        <f>AQ9/1000-AP9/1000</f>
        <v>0</v>
      </c>
    </row>
    <row r="10" spans="1:44" x14ac:dyDescent="0.15">
      <c r="A10" s="39" t="s">
        <v>15</v>
      </c>
      <c r="B10" s="40"/>
      <c r="C10" s="30">
        <v>6</v>
      </c>
      <c r="D10" s="13">
        <v>1154</v>
      </c>
      <c r="E10" s="30">
        <v>6</v>
      </c>
      <c r="F10" s="13">
        <v>1154</v>
      </c>
      <c r="J10" s="10">
        <v>9</v>
      </c>
      <c r="K10" s="11">
        <v>1160</v>
      </c>
      <c r="L10" s="13">
        <v>8</v>
      </c>
      <c r="M10" s="11">
        <v>1120</v>
      </c>
      <c r="Q10" s="30">
        <v>3</v>
      </c>
      <c r="R10" s="13">
        <v>1161</v>
      </c>
      <c r="S10" s="30">
        <v>3</v>
      </c>
      <c r="T10" s="13">
        <v>1160</v>
      </c>
      <c r="X10" s="10"/>
      <c r="Y10" s="11"/>
      <c r="Z10" s="10"/>
      <c r="AA10" s="11"/>
      <c r="AE10" s="20"/>
      <c r="AF10" s="22"/>
      <c r="AG10" s="20"/>
      <c r="AH10" s="22"/>
      <c r="AL10" s="1"/>
      <c r="AM10" s="1"/>
      <c r="AN10" s="1"/>
      <c r="AO10" s="1"/>
      <c r="AP10" s="4"/>
      <c r="AQ10" s="4"/>
      <c r="AR10" s="19"/>
    </row>
    <row r="11" spans="1:44" x14ac:dyDescent="0.15">
      <c r="A11" s="39" t="s">
        <v>30</v>
      </c>
      <c r="B11" s="40"/>
      <c r="C11" s="16" t="s">
        <v>29</v>
      </c>
      <c r="D11" s="11">
        <v>1160</v>
      </c>
      <c r="E11" s="16" t="s">
        <v>28</v>
      </c>
      <c r="F11" s="11">
        <v>6</v>
      </c>
      <c r="J11" s="16" t="s">
        <v>29</v>
      </c>
      <c r="K11" s="11">
        <v>1160</v>
      </c>
      <c r="L11" s="16" t="s">
        <v>28</v>
      </c>
      <c r="M11" s="11">
        <v>40</v>
      </c>
      <c r="Q11" s="16" t="s">
        <v>29</v>
      </c>
      <c r="R11" s="11">
        <v>1161</v>
      </c>
      <c r="S11" s="16" t="s">
        <v>28</v>
      </c>
      <c r="T11" s="11">
        <v>0</v>
      </c>
      <c r="X11" s="16" t="s">
        <v>29</v>
      </c>
      <c r="Y11" s="11"/>
      <c r="Z11" s="16" t="s">
        <v>28</v>
      </c>
      <c r="AA11" s="11"/>
      <c r="AE11" s="16" t="s">
        <v>29</v>
      </c>
      <c r="AF11" s="11"/>
      <c r="AG11" s="16" t="s">
        <v>28</v>
      </c>
      <c r="AH11" s="11"/>
      <c r="AL11" s="16" t="s">
        <v>29</v>
      </c>
      <c r="AM11" s="11"/>
      <c r="AN11" s="16" t="s">
        <v>28</v>
      </c>
      <c r="AO11" s="11"/>
    </row>
    <row r="12" spans="1:44" x14ac:dyDescent="0.15">
      <c r="A12" s="37" t="s">
        <v>22</v>
      </c>
      <c r="B12" s="8" t="s">
        <v>10</v>
      </c>
      <c r="C12" s="31"/>
      <c r="D12" s="15"/>
      <c r="E12" s="31"/>
      <c r="F12" s="15"/>
      <c r="J12" s="10">
        <v>1</v>
      </c>
      <c r="K12" s="11">
        <v>40</v>
      </c>
      <c r="L12" s="10">
        <v>1</v>
      </c>
      <c r="M12" s="11">
        <v>40</v>
      </c>
      <c r="N12" s="11">
        <v>184000</v>
      </c>
      <c r="O12" s="11">
        <v>235000</v>
      </c>
      <c r="P12" s="12">
        <f>O12/1000-N12/1000</f>
        <v>51</v>
      </c>
      <c r="Q12" s="31"/>
      <c r="R12" s="15"/>
      <c r="S12" s="31"/>
      <c r="T12" s="15"/>
      <c r="X12" s="31"/>
      <c r="Y12" s="15"/>
      <c r="Z12" s="31"/>
      <c r="AA12" s="15"/>
      <c r="AE12" s="31"/>
      <c r="AF12" s="15"/>
      <c r="AG12" s="31"/>
      <c r="AH12" s="15"/>
      <c r="AL12" s="31"/>
      <c r="AM12" s="15"/>
      <c r="AN12" s="31"/>
      <c r="AO12" s="15"/>
    </row>
    <row r="13" spans="1:44" x14ac:dyDescent="0.15">
      <c r="A13" s="38"/>
      <c r="B13" s="6" t="s">
        <v>16</v>
      </c>
      <c r="C13" s="31"/>
      <c r="D13" s="15"/>
      <c r="E13" s="31"/>
      <c r="F13" s="15"/>
      <c r="J13" s="10">
        <v>1</v>
      </c>
      <c r="K13" s="11">
        <v>40</v>
      </c>
      <c r="L13" s="10">
        <v>1</v>
      </c>
      <c r="M13" s="11">
        <v>40</v>
      </c>
      <c r="N13" s="11">
        <v>184000</v>
      </c>
      <c r="O13" s="11">
        <v>235000</v>
      </c>
      <c r="P13" s="12">
        <f>O13/1000-N13/1000</f>
        <v>51</v>
      </c>
      <c r="Q13" s="31"/>
      <c r="R13" s="15"/>
      <c r="S13" s="31"/>
      <c r="T13" s="15"/>
      <c r="X13" s="31"/>
      <c r="Y13" s="15"/>
      <c r="Z13" s="31"/>
      <c r="AA13" s="15"/>
      <c r="AE13" s="31"/>
      <c r="AF13" s="15"/>
      <c r="AG13" s="31"/>
      <c r="AH13" s="15"/>
      <c r="AL13" s="31"/>
      <c r="AM13" s="15"/>
      <c r="AN13" s="31"/>
      <c r="AO13" s="15"/>
    </row>
    <row r="14" spans="1:44" x14ac:dyDescent="0.15">
      <c r="A14" s="39" t="s">
        <v>15</v>
      </c>
      <c r="B14" s="40"/>
      <c r="C14" s="31"/>
      <c r="D14" s="15"/>
      <c r="E14" s="31"/>
      <c r="F14" s="15"/>
      <c r="J14" s="10">
        <v>1</v>
      </c>
      <c r="K14" s="11">
        <v>40</v>
      </c>
      <c r="L14" s="13">
        <v>1</v>
      </c>
      <c r="M14" s="11">
        <v>40</v>
      </c>
      <c r="N14" s="11">
        <v>184000</v>
      </c>
      <c r="O14" s="11">
        <v>235000</v>
      </c>
      <c r="P14" s="12">
        <f>O14/1000-N14/1000</f>
        <v>51</v>
      </c>
      <c r="Q14" s="31"/>
      <c r="R14" s="15"/>
      <c r="S14" s="31"/>
      <c r="T14" s="15"/>
      <c r="X14" s="31"/>
      <c r="Y14" s="15"/>
      <c r="Z14" s="31"/>
      <c r="AA14" s="15"/>
      <c r="AE14" s="31"/>
      <c r="AF14" s="15"/>
      <c r="AG14" s="31"/>
      <c r="AH14" s="15"/>
      <c r="AL14" s="31"/>
      <c r="AM14" s="15"/>
      <c r="AN14" s="31"/>
      <c r="AO14" s="15"/>
    </row>
    <row r="15" spans="1:44" x14ac:dyDescent="0.15">
      <c r="A15" s="39" t="s">
        <v>30</v>
      </c>
      <c r="B15" s="40"/>
      <c r="C15" s="31"/>
      <c r="D15" s="15"/>
      <c r="E15" s="31"/>
      <c r="F15" s="15"/>
      <c r="J15" s="16" t="s">
        <v>29</v>
      </c>
      <c r="K15" s="11">
        <v>40</v>
      </c>
      <c r="L15" s="16" t="s">
        <v>28</v>
      </c>
      <c r="M15" s="11">
        <v>0</v>
      </c>
      <c r="Q15" s="31"/>
      <c r="R15" s="15"/>
      <c r="S15" s="31"/>
      <c r="T15" s="15"/>
      <c r="X15" s="31"/>
      <c r="Y15" s="15"/>
      <c r="Z15" s="31"/>
      <c r="AA15" s="15"/>
      <c r="AE15" s="31"/>
      <c r="AF15" s="15"/>
      <c r="AG15" s="31"/>
      <c r="AH15" s="15"/>
      <c r="AL15" s="31"/>
      <c r="AM15" s="15"/>
      <c r="AN15" s="31"/>
      <c r="AO15" s="15"/>
    </row>
    <row r="16" spans="1:44" ht="5.0999999999999996" customHeight="1" x14ac:dyDescent="0.15">
      <c r="A16" s="14"/>
      <c r="B16" s="14"/>
      <c r="C16" s="31"/>
      <c r="D16" s="15"/>
      <c r="E16" s="31"/>
      <c r="F16" s="15"/>
      <c r="J16" s="31"/>
      <c r="K16" s="15"/>
      <c r="L16" s="31"/>
      <c r="M16" s="15"/>
      <c r="Q16" s="31"/>
      <c r="R16" s="15"/>
      <c r="S16" s="31"/>
      <c r="T16" s="15"/>
      <c r="X16" s="31"/>
      <c r="Y16" s="15"/>
      <c r="Z16" s="31"/>
      <c r="AA16" s="15"/>
      <c r="AE16" s="31"/>
      <c r="AF16" s="15"/>
      <c r="AG16" s="31"/>
      <c r="AH16" s="15"/>
      <c r="AL16" s="31"/>
      <c r="AM16" s="15"/>
      <c r="AN16" s="31"/>
      <c r="AO16" s="15"/>
    </row>
    <row r="17" spans="1:44" x14ac:dyDescent="0.15">
      <c r="A17" t="s">
        <v>12</v>
      </c>
    </row>
    <row r="18" spans="1:44" x14ac:dyDescent="0.15">
      <c r="A18" s="47"/>
      <c r="B18" s="48"/>
      <c r="C18" s="53" t="s">
        <v>11</v>
      </c>
      <c r="D18" s="54"/>
      <c r="E18" s="54"/>
      <c r="F18" s="54"/>
      <c r="G18" s="54"/>
      <c r="H18" s="54"/>
      <c r="I18" s="55"/>
      <c r="J18" s="53" t="s">
        <v>13</v>
      </c>
      <c r="K18" s="54"/>
      <c r="L18" s="54"/>
      <c r="M18" s="54"/>
      <c r="N18" s="54"/>
      <c r="O18" s="54"/>
      <c r="P18" s="55"/>
      <c r="Q18" s="53" t="s">
        <v>14</v>
      </c>
      <c r="R18" s="54"/>
      <c r="S18" s="54"/>
      <c r="T18" s="54"/>
      <c r="U18" s="54"/>
      <c r="V18" s="54"/>
      <c r="W18" s="55"/>
      <c r="X18" s="53" t="s">
        <v>57</v>
      </c>
      <c r="Y18" s="54"/>
      <c r="Z18" s="54"/>
      <c r="AA18" s="54"/>
      <c r="AB18" s="54"/>
      <c r="AC18" s="54"/>
      <c r="AD18" s="55"/>
      <c r="AE18" s="53" t="s">
        <v>58</v>
      </c>
      <c r="AF18" s="54"/>
      <c r="AG18" s="54"/>
      <c r="AH18" s="54"/>
      <c r="AI18" s="54"/>
      <c r="AJ18" s="54"/>
      <c r="AK18" s="55"/>
      <c r="AL18" s="53" t="s">
        <v>59</v>
      </c>
      <c r="AM18" s="54"/>
      <c r="AN18" s="54"/>
      <c r="AO18" s="54"/>
      <c r="AP18" s="54"/>
      <c r="AQ18" s="54"/>
      <c r="AR18" s="55"/>
    </row>
    <row r="19" spans="1:44" x14ac:dyDescent="0.15">
      <c r="A19" s="49"/>
      <c r="B19" s="50"/>
      <c r="C19" s="5"/>
      <c r="D19" s="42" t="s">
        <v>0</v>
      </c>
      <c r="E19" s="7"/>
      <c r="F19" s="42" t="s">
        <v>1</v>
      </c>
      <c r="G19" s="35" t="s">
        <v>2</v>
      </c>
      <c r="H19" s="35"/>
      <c r="I19" s="35"/>
      <c r="J19" s="5"/>
      <c r="K19" s="45" t="s">
        <v>0</v>
      </c>
      <c r="L19" s="7"/>
      <c r="M19" s="45" t="s">
        <v>1</v>
      </c>
      <c r="N19" s="35" t="s">
        <v>2</v>
      </c>
      <c r="O19" s="35"/>
      <c r="P19" s="35"/>
      <c r="Q19" s="5"/>
      <c r="R19" s="45" t="s">
        <v>0</v>
      </c>
      <c r="S19" s="7"/>
      <c r="T19" s="45" t="s">
        <v>1</v>
      </c>
      <c r="U19" s="35" t="s">
        <v>2</v>
      </c>
      <c r="V19" s="35"/>
      <c r="W19" s="35"/>
      <c r="X19" s="5"/>
      <c r="Y19" s="45" t="s">
        <v>0</v>
      </c>
      <c r="Z19" s="7"/>
      <c r="AA19" s="45" t="s">
        <v>1</v>
      </c>
      <c r="AB19" s="35" t="s">
        <v>2</v>
      </c>
      <c r="AC19" s="35"/>
      <c r="AD19" s="35"/>
      <c r="AE19" s="5"/>
      <c r="AF19" s="45" t="s">
        <v>0</v>
      </c>
      <c r="AG19" s="7"/>
      <c r="AH19" s="45" t="s">
        <v>1</v>
      </c>
      <c r="AI19" s="35" t="s">
        <v>2</v>
      </c>
      <c r="AJ19" s="35"/>
      <c r="AK19" s="35"/>
      <c r="AL19" s="5"/>
      <c r="AM19" s="45" t="s">
        <v>0</v>
      </c>
      <c r="AN19" s="7"/>
      <c r="AO19" s="45" t="s">
        <v>1</v>
      </c>
      <c r="AP19" s="35" t="s">
        <v>2</v>
      </c>
      <c r="AQ19" s="35"/>
      <c r="AR19" s="35"/>
    </row>
    <row r="20" spans="1:44" x14ac:dyDescent="0.15">
      <c r="A20" s="49"/>
      <c r="B20" s="50"/>
      <c r="C20" s="32" t="s">
        <v>3</v>
      </c>
      <c r="D20" s="43"/>
      <c r="E20" s="32" t="s">
        <v>4</v>
      </c>
      <c r="F20" s="43"/>
      <c r="G20" s="34" t="s">
        <v>5</v>
      </c>
      <c r="H20" s="34" t="s">
        <v>6</v>
      </c>
      <c r="I20" s="36" t="s">
        <v>7</v>
      </c>
      <c r="J20" s="32" t="s">
        <v>3</v>
      </c>
      <c r="K20" s="35"/>
      <c r="L20" s="32" t="s">
        <v>4</v>
      </c>
      <c r="M20" s="35"/>
      <c r="N20" s="34" t="s">
        <v>5</v>
      </c>
      <c r="O20" s="34" t="s">
        <v>6</v>
      </c>
      <c r="P20" s="36" t="s">
        <v>7</v>
      </c>
      <c r="Q20" s="32" t="s">
        <v>3</v>
      </c>
      <c r="R20" s="35"/>
      <c r="S20" s="32" t="s">
        <v>4</v>
      </c>
      <c r="T20" s="35"/>
      <c r="U20" s="34" t="s">
        <v>5</v>
      </c>
      <c r="V20" s="34" t="s">
        <v>6</v>
      </c>
      <c r="W20" s="36" t="s">
        <v>7</v>
      </c>
      <c r="X20" s="32" t="s">
        <v>3</v>
      </c>
      <c r="Y20" s="35"/>
      <c r="Z20" s="32" t="s">
        <v>4</v>
      </c>
      <c r="AA20" s="35"/>
      <c r="AB20" s="34" t="s">
        <v>5</v>
      </c>
      <c r="AC20" s="34" t="s">
        <v>6</v>
      </c>
      <c r="AD20" s="36" t="s">
        <v>7</v>
      </c>
      <c r="AE20" s="32" t="s">
        <v>3</v>
      </c>
      <c r="AF20" s="35"/>
      <c r="AG20" s="32" t="s">
        <v>4</v>
      </c>
      <c r="AH20" s="35"/>
      <c r="AI20" s="34" t="s">
        <v>5</v>
      </c>
      <c r="AJ20" s="34" t="s">
        <v>6</v>
      </c>
      <c r="AK20" s="36" t="s">
        <v>7</v>
      </c>
      <c r="AL20" s="32" t="s">
        <v>3</v>
      </c>
      <c r="AM20" s="35"/>
      <c r="AN20" s="32" t="s">
        <v>4</v>
      </c>
      <c r="AO20" s="35"/>
      <c r="AP20" s="34" t="s">
        <v>5</v>
      </c>
      <c r="AQ20" s="34" t="s">
        <v>6</v>
      </c>
      <c r="AR20" s="36" t="s">
        <v>7</v>
      </c>
    </row>
    <row r="21" spans="1:44" x14ac:dyDescent="0.15">
      <c r="A21" s="51"/>
      <c r="B21" s="52"/>
      <c r="C21" s="46"/>
      <c r="D21" s="44"/>
      <c r="E21" s="46"/>
      <c r="F21" s="44"/>
      <c r="G21" s="35"/>
      <c r="H21" s="35"/>
      <c r="I21" s="35"/>
      <c r="J21" s="33"/>
      <c r="K21" s="35"/>
      <c r="L21" s="33"/>
      <c r="M21" s="35"/>
      <c r="N21" s="35"/>
      <c r="O21" s="35"/>
      <c r="P21" s="35"/>
      <c r="Q21" s="33"/>
      <c r="R21" s="35"/>
      <c r="S21" s="33"/>
      <c r="T21" s="35"/>
      <c r="U21" s="35"/>
      <c r="V21" s="35"/>
      <c r="W21" s="35"/>
      <c r="X21" s="33"/>
      <c r="Y21" s="35"/>
      <c r="Z21" s="33"/>
      <c r="AA21" s="35"/>
      <c r="AB21" s="35"/>
      <c r="AC21" s="35"/>
      <c r="AD21" s="35"/>
      <c r="AE21" s="33"/>
      <c r="AF21" s="35"/>
      <c r="AG21" s="33"/>
      <c r="AH21" s="35"/>
      <c r="AI21" s="35"/>
      <c r="AJ21" s="35"/>
      <c r="AK21" s="35"/>
      <c r="AL21" s="33"/>
      <c r="AM21" s="35"/>
      <c r="AN21" s="33"/>
      <c r="AO21" s="35"/>
      <c r="AP21" s="35"/>
      <c r="AQ21" s="35"/>
      <c r="AR21" s="35"/>
    </row>
    <row r="22" spans="1:44" x14ac:dyDescent="0.15">
      <c r="A22" s="37" t="s">
        <v>8</v>
      </c>
      <c r="B22" s="9" t="s">
        <v>9</v>
      </c>
      <c r="C22" s="9"/>
      <c r="D22" s="8"/>
      <c r="E22" s="9"/>
      <c r="F22" s="8"/>
      <c r="G22" s="8"/>
      <c r="H22" s="8"/>
      <c r="I22" s="8"/>
      <c r="J22" s="10">
        <v>3</v>
      </c>
      <c r="K22" s="11">
        <v>840</v>
      </c>
      <c r="L22" s="10">
        <v>3</v>
      </c>
      <c r="M22" s="11">
        <v>840</v>
      </c>
      <c r="N22" s="11">
        <v>137143</v>
      </c>
      <c r="O22" s="11">
        <v>188143</v>
      </c>
      <c r="P22" s="12">
        <f>O22/1000-N22/1000</f>
        <v>51</v>
      </c>
      <c r="Q22" s="10"/>
      <c r="R22" s="11"/>
      <c r="S22" s="10"/>
      <c r="T22" s="11"/>
      <c r="U22" s="11"/>
      <c r="V22" s="11"/>
      <c r="W22" s="12"/>
      <c r="X22" s="10"/>
      <c r="Y22" s="11"/>
      <c r="Z22" s="10"/>
      <c r="AA22" s="11"/>
      <c r="AB22" s="11"/>
      <c r="AC22" s="11"/>
      <c r="AD22" s="12"/>
      <c r="AE22" s="20">
        <v>3</v>
      </c>
      <c r="AF22" s="22">
        <v>1611</v>
      </c>
      <c r="AG22" s="20">
        <v>3</v>
      </c>
      <c r="AH22" s="22">
        <v>1611</v>
      </c>
      <c r="AI22" s="22">
        <v>138133</v>
      </c>
      <c r="AJ22" s="22">
        <v>189133</v>
      </c>
      <c r="AK22" s="12">
        <f>AJ22/1000-AI22/1000</f>
        <v>51</v>
      </c>
      <c r="AL22" s="1"/>
      <c r="AM22" s="1"/>
      <c r="AN22" s="1"/>
      <c r="AO22" s="1"/>
      <c r="AP22" s="2"/>
      <c r="AQ22" s="2"/>
      <c r="AR22" s="3"/>
    </row>
    <row r="23" spans="1:44" x14ac:dyDescent="0.15">
      <c r="A23" s="41"/>
      <c r="B23" s="8" t="s">
        <v>10</v>
      </c>
      <c r="C23" s="9"/>
      <c r="D23" s="8"/>
      <c r="E23" s="9"/>
      <c r="F23" s="8"/>
      <c r="G23" s="8"/>
      <c r="H23" s="8"/>
      <c r="I23" s="8"/>
      <c r="J23" s="10">
        <v>1</v>
      </c>
      <c r="K23" s="11">
        <v>280</v>
      </c>
      <c r="L23" s="10">
        <v>1</v>
      </c>
      <c r="M23" s="11">
        <v>280</v>
      </c>
      <c r="N23" s="11">
        <v>140500</v>
      </c>
      <c r="O23" s="11">
        <v>191500</v>
      </c>
      <c r="P23" s="12">
        <f>O23/1000-N23/1000</f>
        <v>51</v>
      </c>
      <c r="Q23" s="10">
        <v>2</v>
      </c>
      <c r="R23" s="11">
        <v>600</v>
      </c>
      <c r="S23" s="10">
        <v>2</v>
      </c>
      <c r="T23" s="11">
        <v>600</v>
      </c>
      <c r="U23" s="11">
        <v>141250</v>
      </c>
      <c r="V23" s="11">
        <v>192250</v>
      </c>
      <c r="W23" s="12">
        <f>V23/1000-U23/1000</f>
        <v>51</v>
      </c>
      <c r="X23" s="10">
        <v>1</v>
      </c>
      <c r="Y23" s="11">
        <v>107</v>
      </c>
      <c r="Z23" s="10">
        <v>1</v>
      </c>
      <c r="AA23" s="11">
        <v>107</v>
      </c>
      <c r="AB23" s="2">
        <v>139000</v>
      </c>
      <c r="AC23" s="2">
        <v>150120</v>
      </c>
      <c r="AD23" s="12">
        <f>AC23/1000-AB23/1000</f>
        <v>11.120000000000005</v>
      </c>
      <c r="AE23" s="20">
        <v>1</v>
      </c>
      <c r="AF23" s="20">
        <v>100</v>
      </c>
      <c r="AG23" s="20">
        <v>1</v>
      </c>
      <c r="AH23" s="20">
        <v>100</v>
      </c>
      <c r="AI23" s="22">
        <v>153000</v>
      </c>
      <c r="AJ23" s="22">
        <v>204000</v>
      </c>
      <c r="AK23" s="12">
        <f>AJ23/1000-AI23/1000</f>
        <v>51</v>
      </c>
      <c r="AL23" s="1"/>
      <c r="AM23" s="1"/>
      <c r="AN23" s="1"/>
      <c r="AO23" s="1"/>
      <c r="AP23" s="2"/>
      <c r="AQ23" s="2"/>
      <c r="AR23" s="3"/>
    </row>
    <row r="24" spans="1:44" x14ac:dyDescent="0.15">
      <c r="A24" s="38"/>
      <c r="B24" s="6" t="s">
        <v>16</v>
      </c>
      <c r="C24" s="9"/>
      <c r="D24" s="8"/>
      <c r="E24" s="9"/>
      <c r="F24" s="8"/>
      <c r="G24" s="8"/>
      <c r="H24" s="8"/>
      <c r="I24" s="8"/>
      <c r="J24" s="10">
        <v>4</v>
      </c>
      <c r="K24" s="11">
        <v>1120</v>
      </c>
      <c r="L24" s="10">
        <v>4</v>
      </c>
      <c r="M24" s="11">
        <v>1120</v>
      </c>
      <c r="N24" s="11">
        <v>137982</v>
      </c>
      <c r="O24" s="11">
        <v>188982</v>
      </c>
      <c r="P24" s="12">
        <f>O24/1000-N24/1000</f>
        <v>51</v>
      </c>
      <c r="Q24" s="10">
        <v>2</v>
      </c>
      <c r="R24" s="11">
        <v>600</v>
      </c>
      <c r="S24" s="10">
        <v>2</v>
      </c>
      <c r="T24" s="11">
        <v>600</v>
      </c>
      <c r="U24" s="11">
        <v>141250</v>
      </c>
      <c r="V24" s="11">
        <v>192250</v>
      </c>
      <c r="W24" s="12">
        <f>V24/1000-U24/1000</f>
        <v>51</v>
      </c>
      <c r="X24" s="10">
        <v>4</v>
      </c>
      <c r="Y24" s="11">
        <v>2660</v>
      </c>
      <c r="Z24" s="10">
        <v>4</v>
      </c>
      <c r="AA24" s="11">
        <v>2660</v>
      </c>
      <c r="AB24" s="2">
        <v>145098</v>
      </c>
      <c r="AC24" s="2">
        <v>156706</v>
      </c>
      <c r="AD24" s="12">
        <f>AC24/1000-AB24/1000</f>
        <v>11.607999999999976</v>
      </c>
      <c r="AE24" s="20">
        <v>4</v>
      </c>
      <c r="AF24" s="22">
        <v>1711</v>
      </c>
      <c r="AG24" s="20">
        <v>4</v>
      </c>
      <c r="AH24" s="22">
        <v>1711</v>
      </c>
      <c r="AI24" s="22">
        <v>139002</v>
      </c>
      <c r="AJ24" s="22">
        <v>190002</v>
      </c>
      <c r="AK24" s="12">
        <f>AJ24/1000-AI24/1000</f>
        <v>51</v>
      </c>
      <c r="AL24" s="1"/>
      <c r="AM24" s="1"/>
      <c r="AN24" s="1"/>
      <c r="AO24" s="1"/>
      <c r="AP24" s="2"/>
      <c r="AQ24" s="2"/>
      <c r="AR24" s="3"/>
    </row>
    <row r="25" spans="1:44" x14ac:dyDescent="0.15">
      <c r="A25" s="39" t="s">
        <v>15</v>
      </c>
      <c r="B25" s="40"/>
      <c r="C25" s="10">
        <v>0</v>
      </c>
      <c r="D25" s="10">
        <v>0</v>
      </c>
      <c r="E25" s="10">
        <v>0</v>
      </c>
      <c r="F25" s="10">
        <v>0</v>
      </c>
      <c r="J25" s="10">
        <v>4</v>
      </c>
      <c r="K25" s="11">
        <v>1120</v>
      </c>
      <c r="L25" s="13">
        <v>4</v>
      </c>
      <c r="M25" s="11">
        <v>1120</v>
      </c>
      <c r="Q25" s="10">
        <v>2</v>
      </c>
      <c r="R25" s="11">
        <v>600</v>
      </c>
      <c r="S25" s="13">
        <v>2</v>
      </c>
      <c r="T25" s="11">
        <v>600</v>
      </c>
      <c r="X25" s="10">
        <v>5</v>
      </c>
      <c r="Y25" s="11">
        <v>2767</v>
      </c>
      <c r="Z25" s="10">
        <v>5</v>
      </c>
      <c r="AA25" s="11">
        <v>2767</v>
      </c>
      <c r="AE25" s="20">
        <v>4</v>
      </c>
      <c r="AF25" s="22">
        <v>1711</v>
      </c>
      <c r="AG25" s="20">
        <v>4</v>
      </c>
      <c r="AH25" s="22">
        <v>1711</v>
      </c>
      <c r="AL25" s="1">
        <v>0</v>
      </c>
      <c r="AM25" s="1">
        <v>0</v>
      </c>
      <c r="AN25" s="1">
        <v>0</v>
      </c>
      <c r="AO25" s="1">
        <v>0</v>
      </c>
      <c r="AP25" s="4"/>
      <c r="AQ25" s="4"/>
      <c r="AR25" s="19"/>
    </row>
    <row r="26" spans="1:44" x14ac:dyDescent="0.15">
      <c r="A26" s="39" t="s">
        <v>30</v>
      </c>
      <c r="B26" s="40"/>
      <c r="C26" s="16" t="s">
        <v>29</v>
      </c>
      <c r="D26" s="11">
        <v>1120</v>
      </c>
      <c r="E26" s="16" t="s">
        <v>28</v>
      </c>
      <c r="F26" s="11">
        <v>1120</v>
      </c>
      <c r="J26" s="16" t="s">
        <v>29</v>
      </c>
      <c r="K26" s="11">
        <v>1120</v>
      </c>
      <c r="L26" s="16" t="s">
        <v>28</v>
      </c>
      <c r="M26" s="11">
        <v>0</v>
      </c>
      <c r="Q26" s="16" t="s">
        <v>29</v>
      </c>
      <c r="R26" s="11">
        <v>1120</v>
      </c>
      <c r="S26" s="16" t="s">
        <v>28</v>
      </c>
      <c r="T26" s="11">
        <v>520</v>
      </c>
      <c r="X26" s="16" t="s">
        <v>29</v>
      </c>
      <c r="Y26" s="11">
        <v>5000</v>
      </c>
      <c r="Z26" s="16" t="s">
        <v>28</v>
      </c>
      <c r="AA26" s="11">
        <v>2233</v>
      </c>
      <c r="AE26" s="16" t="s">
        <v>29</v>
      </c>
      <c r="AF26" s="11">
        <v>2233</v>
      </c>
      <c r="AG26" s="16" t="s">
        <v>28</v>
      </c>
      <c r="AH26" s="11">
        <v>522</v>
      </c>
      <c r="AL26" s="16" t="s">
        <v>29</v>
      </c>
      <c r="AM26" s="11">
        <v>522</v>
      </c>
      <c r="AN26" s="16" t="s">
        <v>28</v>
      </c>
      <c r="AO26" s="11">
        <v>522</v>
      </c>
    </row>
    <row r="27" spans="1:44" ht="5.0999999999999996" customHeight="1" x14ac:dyDescent="0.15"/>
    <row r="28" spans="1:44" x14ac:dyDescent="0.15">
      <c r="A28" t="s">
        <v>17</v>
      </c>
    </row>
    <row r="29" spans="1:44" x14ac:dyDescent="0.15">
      <c r="A29" s="47"/>
      <c r="B29" s="48"/>
      <c r="C29" s="53" t="s">
        <v>19</v>
      </c>
      <c r="D29" s="54"/>
      <c r="E29" s="54"/>
      <c r="F29" s="54"/>
      <c r="G29" s="54"/>
      <c r="H29" s="54"/>
      <c r="I29" s="55"/>
      <c r="J29" s="53" t="s">
        <v>20</v>
      </c>
      <c r="K29" s="54"/>
      <c r="L29" s="54"/>
      <c r="M29" s="54"/>
      <c r="N29" s="54"/>
      <c r="O29" s="54"/>
      <c r="P29" s="55"/>
      <c r="Q29" s="53" t="s">
        <v>21</v>
      </c>
      <c r="R29" s="54"/>
      <c r="S29" s="54"/>
      <c r="T29" s="54"/>
      <c r="U29" s="54"/>
      <c r="V29" s="54"/>
      <c r="W29" s="55"/>
      <c r="X29" s="53" t="s">
        <v>23</v>
      </c>
      <c r="Y29" s="54"/>
      <c r="Z29" s="54"/>
      <c r="AA29" s="54"/>
      <c r="AB29" s="54"/>
      <c r="AC29" s="54"/>
      <c r="AD29" s="55"/>
      <c r="AE29" s="53" t="s">
        <v>24</v>
      </c>
      <c r="AF29" s="54"/>
      <c r="AG29" s="54"/>
      <c r="AH29" s="54"/>
      <c r="AI29" s="54"/>
      <c r="AJ29" s="54"/>
      <c r="AK29" s="55"/>
      <c r="AL29" s="53" t="s">
        <v>25</v>
      </c>
      <c r="AM29" s="54"/>
      <c r="AN29" s="54"/>
      <c r="AO29" s="54"/>
      <c r="AP29" s="54"/>
      <c r="AQ29" s="54"/>
      <c r="AR29" s="55"/>
    </row>
    <row r="30" spans="1:44" x14ac:dyDescent="0.15">
      <c r="A30" s="49"/>
      <c r="B30" s="50"/>
      <c r="C30" s="5"/>
      <c r="D30" s="42" t="s">
        <v>0</v>
      </c>
      <c r="E30" s="7"/>
      <c r="F30" s="42" t="s">
        <v>1</v>
      </c>
      <c r="G30" s="35" t="s">
        <v>2</v>
      </c>
      <c r="H30" s="35"/>
      <c r="I30" s="35"/>
      <c r="J30" s="5"/>
      <c r="K30" s="45" t="s">
        <v>0</v>
      </c>
      <c r="L30" s="7"/>
      <c r="M30" s="45" t="s">
        <v>1</v>
      </c>
      <c r="N30" s="35" t="s">
        <v>2</v>
      </c>
      <c r="O30" s="35"/>
      <c r="P30" s="35"/>
      <c r="Q30" s="5"/>
      <c r="R30" s="45" t="s">
        <v>0</v>
      </c>
      <c r="S30" s="7"/>
      <c r="T30" s="45" t="s">
        <v>1</v>
      </c>
      <c r="U30" s="35" t="s">
        <v>2</v>
      </c>
      <c r="V30" s="35"/>
      <c r="W30" s="35"/>
      <c r="X30" s="5"/>
      <c r="Y30" s="45" t="s">
        <v>0</v>
      </c>
      <c r="Z30" s="7"/>
      <c r="AA30" s="45" t="s">
        <v>1</v>
      </c>
      <c r="AB30" s="35" t="s">
        <v>2</v>
      </c>
      <c r="AC30" s="35"/>
      <c r="AD30" s="35"/>
      <c r="AE30" s="5"/>
      <c r="AF30" s="45" t="s">
        <v>0</v>
      </c>
      <c r="AG30" s="7"/>
      <c r="AH30" s="45" t="s">
        <v>1</v>
      </c>
      <c r="AI30" s="35" t="s">
        <v>2</v>
      </c>
      <c r="AJ30" s="35"/>
      <c r="AK30" s="35"/>
      <c r="AL30" s="5"/>
      <c r="AM30" s="45" t="s">
        <v>0</v>
      </c>
      <c r="AN30" s="7"/>
      <c r="AO30" s="45" t="s">
        <v>1</v>
      </c>
      <c r="AP30" s="35" t="s">
        <v>2</v>
      </c>
      <c r="AQ30" s="35"/>
      <c r="AR30" s="35"/>
    </row>
    <row r="31" spans="1:44" x14ac:dyDescent="0.15">
      <c r="A31" s="49"/>
      <c r="B31" s="50"/>
      <c r="C31" s="32" t="s">
        <v>3</v>
      </c>
      <c r="D31" s="43"/>
      <c r="E31" s="32" t="s">
        <v>4</v>
      </c>
      <c r="F31" s="43"/>
      <c r="G31" s="34" t="s">
        <v>5</v>
      </c>
      <c r="H31" s="34" t="s">
        <v>6</v>
      </c>
      <c r="I31" s="36" t="s">
        <v>7</v>
      </c>
      <c r="J31" s="32" t="s">
        <v>3</v>
      </c>
      <c r="K31" s="35"/>
      <c r="L31" s="32" t="s">
        <v>4</v>
      </c>
      <c r="M31" s="35"/>
      <c r="N31" s="34" t="s">
        <v>5</v>
      </c>
      <c r="O31" s="34" t="s">
        <v>6</v>
      </c>
      <c r="P31" s="36" t="s">
        <v>7</v>
      </c>
      <c r="Q31" s="32" t="s">
        <v>3</v>
      </c>
      <c r="R31" s="35"/>
      <c r="S31" s="32" t="s">
        <v>4</v>
      </c>
      <c r="T31" s="35"/>
      <c r="U31" s="34" t="s">
        <v>5</v>
      </c>
      <c r="V31" s="34" t="s">
        <v>6</v>
      </c>
      <c r="W31" s="36" t="s">
        <v>7</v>
      </c>
      <c r="X31" s="32" t="s">
        <v>3</v>
      </c>
      <c r="Y31" s="35"/>
      <c r="Z31" s="32" t="s">
        <v>4</v>
      </c>
      <c r="AA31" s="35"/>
      <c r="AB31" s="34" t="s">
        <v>5</v>
      </c>
      <c r="AC31" s="34" t="s">
        <v>6</v>
      </c>
      <c r="AD31" s="36" t="s">
        <v>7</v>
      </c>
      <c r="AE31" s="32" t="s">
        <v>3</v>
      </c>
      <c r="AF31" s="35"/>
      <c r="AG31" s="32" t="s">
        <v>4</v>
      </c>
      <c r="AH31" s="35"/>
      <c r="AI31" s="34" t="s">
        <v>5</v>
      </c>
      <c r="AJ31" s="34" t="s">
        <v>6</v>
      </c>
      <c r="AK31" s="36" t="s">
        <v>7</v>
      </c>
      <c r="AL31" s="32" t="s">
        <v>3</v>
      </c>
      <c r="AM31" s="35"/>
      <c r="AN31" s="32" t="s">
        <v>4</v>
      </c>
      <c r="AO31" s="35"/>
      <c r="AP31" s="34" t="s">
        <v>5</v>
      </c>
      <c r="AQ31" s="34" t="s">
        <v>6</v>
      </c>
      <c r="AR31" s="36" t="s">
        <v>7</v>
      </c>
    </row>
    <row r="32" spans="1:44" x14ac:dyDescent="0.15">
      <c r="A32" s="51"/>
      <c r="B32" s="52"/>
      <c r="C32" s="46"/>
      <c r="D32" s="44"/>
      <c r="E32" s="46"/>
      <c r="F32" s="44"/>
      <c r="G32" s="35"/>
      <c r="H32" s="35"/>
      <c r="I32" s="35"/>
      <c r="J32" s="33"/>
      <c r="K32" s="35"/>
      <c r="L32" s="33"/>
      <c r="M32" s="35"/>
      <c r="N32" s="35"/>
      <c r="O32" s="35"/>
      <c r="P32" s="35"/>
      <c r="Q32" s="33"/>
      <c r="R32" s="35"/>
      <c r="S32" s="33"/>
      <c r="T32" s="35"/>
      <c r="U32" s="35"/>
      <c r="V32" s="35"/>
      <c r="W32" s="35"/>
      <c r="X32" s="33"/>
      <c r="Y32" s="35"/>
      <c r="Z32" s="33"/>
      <c r="AA32" s="35"/>
      <c r="AB32" s="35"/>
      <c r="AC32" s="35"/>
      <c r="AD32" s="35"/>
      <c r="AE32" s="33"/>
      <c r="AF32" s="35"/>
      <c r="AG32" s="33"/>
      <c r="AH32" s="35"/>
      <c r="AI32" s="35"/>
      <c r="AJ32" s="35"/>
      <c r="AK32" s="35"/>
      <c r="AL32" s="33"/>
      <c r="AM32" s="35"/>
      <c r="AN32" s="33"/>
      <c r="AO32" s="35"/>
      <c r="AP32" s="35"/>
      <c r="AQ32" s="35"/>
      <c r="AR32" s="35"/>
    </row>
    <row r="33" spans="1:44" x14ac:dyDescent="0.15">
      <c r="A33" s="37" t="s">
        <v>8</v>
      </c>
      <c r="B33" s="8" t="s">
        <v>10</v>
      </c>
      <c r="C33" s="9"/>
      <c r="D33" s="8"/>
      <c r="E33" s="9"/>
      <c r="F33" s="8"/>
      <c r="G33" s="8"/>
      <c r="H33" s="8"/>
      <c r="I33" s="8"/>
      <c r="J33" s="10"/>
      <c r="K33" s="11"/>
      <c r="L33" s="10"/>
      <c r="M33" s="11"/>
      <c r="N33" s="11"/>
      <c r="O33" s="11"/>
      <c r="P33" s="12"/>
      <c r="Q33" s="10"/>
      <c r="R33" s="11"/>
      <c r="S33" s="10"/>
      <c r="T33" s="11"/>
      <c r="U33" s="11"/>
      <c r="V33" s="11"/>
      <c r="W33" s="12"/>
      <c r="X33" s="10"/>
      <c r="Y33" s="11"/>
      <c r="Z33" s="10"/>
      <c r="AA33" s="11"/>
      <c r="AB33" s="11"/>
      <c r="AC33" s="11"/>
      <c r="AD33" s="12"/>
      <c r="AE33" s="10"/>
      <c r="AF33" s="11"/>
      <c r="AG33" s="10"/>
      <c r="AH33" s="11"/>
      <c r="AI33" s="11"/>
      <c r="AJ33" s="11"/>
      <c r="AK33" s="12"/>
      <c r="AL33" s="1">
        <v>2</v>
      </c>
      <c r="AM33" s="1">
        <v>520</v>
      </c>
      <c r="AN33" s="1">
        <v>2</v>
      </c>
      <c r="AO33" s="1">
        <v>520</v>
      </c>
      <c r="AP33" s="2">
        <v>158423</v>
      </c>
      <c r="AQ33" s="2">
        <v>209423</v>
      </c>
      <c r="AR33" s="3">
        <f>(AQ33-AP33)/1000</f>
        <v>51</v>
      </c>
    </row>
    <row r="34" spans="1:44" x14ac:dyDescent="0.15">
      <c r="A34" s="41"/>
      <c r="B34" s="8" t="s">
        <v>18</v>
      </c>
      <c r="C34" s="9"/>
      <c r="D34" s="8"/>
      <c r="E34" s="9"/>
      <c r="F34" s="8"/>
      <c r="G34" s="8"/>
      <c r="H34" s="8"/>
      <c r="I34" s="8"/>
      <c r="J34" s="10"/>
      <c r="K34" s="11"/>
      <c r="L34" s="10"/>
      <c r="M34" s="11"/>
      <c r="N34" s="11"/>
      <c r="O34" s="11"/>
      <c r="P34" s="12"/>
      <c r="Q34" s="10">
        <v>5</v>
      </c>
      <c r="R34" s="11">
        <v>100</v>
      </c>
      <c r="S34" s="10"/>
      <c r="T34" s="11"/>
      <c r="U34" s="11"/>
      <c r="V34" s="11"/>
      <c r="W34" s="12"/>
      <c r="X34" s="10"/>
      <c r="Y34" s="11"/>
      <c r="Z34" s="10"/>
      <c r="AA34" s="11"/>
      <c r="AB34" s="11"/>
      <c r="AC34" s="11"/>
      <c r="AD34" s="12"/>
      <c r="AE34" s="10"/>
      <c r="AF34" s="11"/>
      <c r="AG34" s="10"/>
      <c r="AH34" s="11"/>
      <c r="AI34" s="11"/>
      <c r="AJ34" s="11"/>
      <c r="AK34" s="12"/>
      <c r="AL34" s="1">
        <v>2</v>
      </c>
      <c r="AM34" s="1">
        <v>520</v>
      </c>
      <c r="AN34" s="1">
        <v>2</v>
      </c>
      <c r="AO34" s="1">
        <v>520</v>
      </c>
      <c r="AP34" s="2">
        <v>158423</v>
      </c>
      <c r="AQ34" s="2">
        <v>209423</v>
      </c>
      <c r="AR34" s="3">
        <f>(AQ34-AP34)/1000</f>
        <v>51</v>
      </c>
    </row>
    <row r="35" spans="1:44" x14ac:dyDescent="0.15">
      <c r="A35" s="38"/>
      <c r="B35" s="6" t="s">
        <v>16</v>
      </c>
      <c r="C35" s="9"/>
      <c r="D35" s="8"/>
      <c r="E35" s="9"/>
      <c r="F35" s="8"/>
      <c r="G35" s="8"/>
      <c r="H35" s="8"/>
      <c r="I35" s="8"/>
      <c r="J35" s="10"/>
      <c r="K35" s="11"/>
      <c r="L35" s="10"/>
      <c r="M35" s="11"/>
      <c r="N35" s="11"/>
      <c r="O35" s="11"/>
      <c r="P35" s="12"/>
      <c r="Q35" s="10">
        <v>5</v>
      </c>
      <c r="R35" s="11">
        <v>100</v>
      </c>
      <c r="S35" s="10"/>
      <c r="T35" s="11"/>
      <c r="U35" s="11"/>
      <c r="V35" s="11"/>
      <c r="W35" s="12"/>
      <c r="X35" s="10"/>
      <c r="Y35" s="11"/>
      <c r="Z35" s="10"/>
      <c r="AA35" s="11"/>
      <c r="AB35" s="11"/>
      <c r="AC35" s="11"/>
      <c r="AD35" s="12"/>
      <c r="AE35" s="10"/>
      <c r="AF35" s="11"/>
      <c r="AG35" s="10"/>
      <c r="AH35" s="11"/>
      <c r="AI35" s="11"/>
      <c r="AJ35" s="11"/>
      <c r="AK35" s="12"/>
      <c r="AL35" s="1">
        <v>2</v>
      </c>
      <c r="AM35" s="1">
        <v>520</v>
      </c>
      <c r="AN35" s="1">
        <v>2</v>
      </c>
      <c r="AO35" s="1">
        <v>520</v>
      </c>
      <c r="AP35" s="2">
        <v>158423</v>
      </c>
      <c r="AQ35" s="2">
        <v>209423</v>
      </c>
      <c r="AR35" s="3">
        <f>(AQ35-AP35)/1000</f>
        <v>51</v>
      </c>
    </row>
    <row r="36" spans="1:44" x14ac:dyDescent="0.15">
      <c r="A36" s="39" t="s">
        <v>15</v>
      </c>
      <c r="B36" s="40"/>
      <c r="C36" s="10">
        <v>0</v>
      </c>
      <c r="D36" s="10">
        <v>0</v>
      </c>
      <c r="E36" s="10">
        <v>0</v>
      </c>
      <c r="F36" s="10">
        <v>0</v>
      </c>
      <c r="G36" s="14"/>
      <c r="H36" s="14"/>
      <c r="I36" s="14"/>
      <c r="J36" s="10">
        <v>0</v>
      </c>
      <c r="K36" s="10">
        <v>0</v>
      </c>
      <c r="L36" s="10">
        <v>0</v>
      </c>
      <c r="M36" s="10">
        <v>0</v>
      </c>
      <c r="N36" s="15"/>
      <c r="O36" s="15"/>
      <c r="P36" s="18"/>
      <c r="Q36" s="10">
        <v>5</v>
      </c>
      <c r="R36" s="11">
        <v>100</v>
      </c>
      <c r="S36" s="10">
        <v>0</v>
      </c>
      <c r="T36" s="10">
        <v>0</v>
      </c>
      <c r="U36" s="15"/>
      <c r="V36" s="15"/>
      <c r="W36" s="18"/>
      <c r="X36" s="10">
        <v>0</v>
      </c>
      <c r="Y36" s="10">
        <v>0</v>
      </c>
      <c r="Z36" s="10">
        <v>0</v>
      </c>
      <c r="AA36" s="10">
        <v>0</v>
      </c>
      <c r="AB36" s="15"/>
      <c r="AC36" s="15"/>
      <c r="AD36" s="18"/>
      <c r="AE36" s="10">
        <v>0</v>
      </c>
      <c r="AF36" s="10">
        <v>0</v>
      </c>
      <c r="AG36" s="10">
        <v>0</v>
      </c>
      <c r="AH36" s="10">
        <v>0</v>
      </c>
      <c r="AI36" s="15"/>
      <c r="AJ36" s="15"/>
      <c r="AK36" s="18"/>
      <c r="AL36" s="1">
        <v>2</v>
      </c>
      <c r="AM36" s="1">
        <v>520</v>
      </c>
      <c r="AN36" s="1">
        <v>2</v>
      </c>
      <c r="AO36" s="1">
        <v>520</v>
      </c>
      <c r="AP36" s="4"/>
      <c r="AQ36" s="4"/>
      <c r="AR36" s="19"/>
    </row>
    <row r="37" spans="1:44" x14ac:dyDescent="0.15">
      <c r="A37" s="39" t="s">
        <v>30</v>
      </c>
      <c r="B37" s="40"/>
      <c r="C37" s="16" t="s">
        <v>29</v>
      </c>
      <c r="D37" s="11">
        <v>1080</v>
      </c>
      <c r="E37" s="16" t="s">
        <v>28</v>
      </c>
      <c r="F37" s="11">
        <v>1080</v>
      </c>
      <c r="J37" s="16" t="s">
        <v>29</v>
      </c>
      <c r="K37" s="11">
        <v>1080</v>
      </c>
      <c r="L37" s="16" t="s">
        <v>28</v>
      </c>
      <c r="M37" s="11">
        <v>1080</v>
      </c>
      <c r="Q37" s="16" t="s">
        <v>29</v>
      </c>
      <c r="R37" s="11">
        <v>1080</v>
      </c>
      <c r="S37" s="16" t="s">
        <v>28</v>
      </c>
      <c r="T37" s="11">
        <v>1080</v>
      </c>
      <c r="X37" s="16" t="s">
        <v>29</v>
      </c>
      <c r="Y37" s="11">
        <v>6480</v>
      </c>
      <c r="Z37" s="16" t="s">
        <v>28</v>
      </c>
      <c r="AA37" s="11">
        <v>6480</v>
      </c>
      <c r="AE37" s="16" t="s">
        <v>29</v>
      </c>
      <c r="AF37" s="11">
        <v>6480</v>
      </c>
      <c r="AG37" s="16" t="s">
        <v>28</v>
      </c>
      <c r="AH37" s="11">
        <v>6480</v>
      </c>
      <c r="AL37" s="16" t="s">
        <v>29</v>
      </c>
      <c r="AM37" s="11">
        <v>6480</v>
      </c>
      <c r="AN37" s="16" t="s">
        <v>28</v>
      </c>
      <c r="AO37" s="11">
        <v>5960</v>
      </c>
    </row>
    <row r="38" spans="1:44" x14ac:dyDescent="0.15">
      <c r="A38" s="37" t="s">
        <v>22</v>
      </c>
      <c r="B38" s="8" t="s">
        <v>10</v>
      </c>
      <c r="Q38" s="10"/>
      <c r="R38" s="11"/>
      <c r="S38" s="10"/>
      <c r="T38" s="11"/>
      <c r="U38" s="11"/>
      <c r="V38" s="11"/>
      <c r="W38" s="12"/>
    </row>
    <row r="39" spans="1:44" x14ac:dyDescent="0.15">
      <c r="A39" s="41"/>
      <c r="B39" s="8" t="s">
        <v>18</v>
      </c>
      <c r="Q39" s="10">
        <v>5</v>
      </c>
      <c r="R39" s="11">
        <v>100</v>
      </c>
      <c r="S39" s="10"/>
      <c r="T39" s="11"/>
      <c r="U39" s="11"/>
      <c r="V39" s="11"/>
      <c r="W39" s="12"/>
    </row>
    <row r="40" spans="1:44" x14ac:dyDescent="0.15">
      <c r="A40" s="38"/>
      <c r="B40" s="6" t="s">
        <v>16</v>
      </c>
      <c r="Q40" s="10">
        <v>5</v>
      </c>
      <c r="R40" s="11">
        <v>100</v>
      </c>
      <c r="S40" s="10"/>
      <c r="T40" s="11"/>
      <c r="U40" s="11"/>
      <c r="V40" s="11"/>
      <c r="W40" s="12"/>
    </row>
    <row r="41" spans="1:44" x14ac:dyDescent="0.15">
      <c r="A41" s="39" t="s">
        <v>15</v>
      </c>
      <c r="B41" s="40"/>
      <c r="Q41" s="10">
        <v>5</v>
      </c>
      <c r="R41" s="11">
        <v>100</v>
      </c>
      <c r="S41" s="10">
        <v>0</v>
      </c>
      <c r="T41" s="10">
        <v>0</v>
      </c>
      <c r="U41" s="15"/>
      <c r="V41" s="15"/>
      <c r="W41" s="18"/>
    </row>
    <row r="42" spans="1:44" x14ac:dyDescent="0.15">
      <c r="A42" s="39" t="s">
        <v>30</v>
      </c>
      <c r="B42" s="40"/>
      <c r="Q42" s="16" t="s">
        <v>29</v>
      </c>
      <c r="R42" s="11">
        <v>100</v>
      </c>
      <c r="S42" s="16" t="s">
        <v>28</v>
      </c>
      <c r="T42" s="11">
        <v>100</v>
      </c>
    </row>
    <row r="43" spans="1:44" ht="5.0999999999999996" customHeight="1" x14ac:dyDescent="0.15"/>
    <row r="44" spans="1:44" x14ac:dyDescent="0.15">
      <c r="A44" t="s">
        <v>26</v>
      </c>
    </row>
    <row r="45" spans="1:44" x14ac:dyDescent="0.15">
      <c r="A45" s="47"/>
      <c r="B45" s="48"/>
      <c r="C45" s="53" t="s">
        <v>32</v>
      </c>
      <c r="D45" s="54"/>
      <c r="E45" s="54"/>
      <c r="F45" s="54"/>
      <c r="G45" s="54"/>
      <c r="H45" s="54"/>
      <c r="I45" s="55"/>
      <c r="J45" s="53" t="s">
        <v>33</v>
      </c>
      <c r="K45" s="54"/>
      <c r="L45" s="54"/>
      <c r="M45" s="54"/>
      <c r="N45" s="54"/>
      <c r="O45" s="54"/>
      <c r="P45" s="55"/>
      <c r="Q45" s="53" t="s">
        <v>34</v>
      </c>
      <c r="R45" s="54"/>
      <c r="S45" s="54"/>
      <c r="T45" s="54"/>
      <c r="U45" s="54"/>
      <c r="V45" s="54"/>
      <c r="W45" s="55"/>
      <c r="X45" s="53" t="s">
        <v>35</v>
      </c>
      <c r="Y45" s="54"/>
      <c r="Z45" s="54"/>
      <c r="AA45" s="54"/>
      <c r="AB45" s="54"/>
      <c r="AC45" s="54"/>
      <c r="AD45" s="55"/>
      <c r="AE45" s="53" t="s">
        <v>38</v>
      </c>
      <c r="AF45" s="54"/>
      <c r="AG45" s="54"/>
      <c r="AH45" s="54"/>
      <c r="AI45" s="54"/>
      <c r="AJ45" s="54"/>
      <c r="AK45" s="55"/>
      <c r="AL45" s="53" t="s">
        <v>37</v>
      </c>
      <c r="AM45" s="54"/>
      <c r="AN45" s="54"/>
      <c r="AO45" s="54"/>
      <c r="AP45" s="54"/>
      <c r="AQ45" s="54"/>
      <c r="AR45" s="55"/>
    </row>
    <row r="46" spans="1:44" x14ac:dyDescent="0.15">
      <c r="A46" s="49"/>
      <c r="B46" s="50"/>
      <c r="C46" s="5"/>
      <c r="D46" s="42" t="s">
        <v>0</v>
      </c>
      <c r="E46" s="7"/>
      <c r="F46" s="42" t="s">
        <v>1</v>
      </c>
      <c r="G46" s="35" t="s">
        <v>2</v>
      </c>
      <c r="H46" s="35"/>
      <c r="I46" s="35"/>
      <c r="J46" s="5"/>
      <c r="K46" s="45" t="s">
        <v>0</v>
      </c>
      <c r="L46" s="7"/>
      <c r="M46" s="45" t="s">
        <v>1</v>
      </c>
      <c r="N46" s="35" t="s">
        <v>2</v>
      </c>
      <c r="O46" s="35"/>
      <c r="P46" s="35"/>
      <c r="Q46" s="5"/>
      <c r="R46" s="45" t="s">
        <v>0</v>
      </c>
      <c r="S46" s="7"/>
      <c r="T46" s="45" t="s">
        <v>1</v>
      </c>
      <c r="U46" s="35" t="s">
        <v>2</v>
      </c>
      <c r="V46" s="35"/>
      <c r="W46" s="35"/>
      <c r="X46" s="5"/>
      <c r="Y46" s="45" t="s">
        <v>0</v>
      </c>
      <c r="Z46" s="7"/>
      <c r="AA46" s="45" t="s">
        <v>1</v>
      </c>
      <c r="AB46" s="35" t="s">
        <v>2</v>
      </c>
      <c r="AC46" s="35"/>
      <c r="AD46" s="35"/>
      <c r="AE46" s="5"/>
      <c r="AF46" s="45" t="s">
        <v>0</v>
      </c>
      <c r="AG46" s="7"/>
      <c r="AH46" s="45" t="s">
        <v>1</v>
      </c>
      <c r="AI46" s="35" t="s">
        <v>2</v>
      </c>
      <c r="AJ46" s="35"/>
      <c r="AK46" s="35"/>
      <c r="AL46" s="5"/>
      <c r="AM46" s="45" t="s">
        <v>0</v>
      </c>
      <c r="AN46" s="7"/>
      <c r="AO46" s="45" t="s">
        <v>1</v>
      </c>
      <c r="AP46" s="35" t="s">
        <v>2</v>
      </c>
      <c r="AQ46" s="35"/>
      <c r="AR46" s="35"/>
    </row>
    <row r="47" spans="1:44" x14ac:dyDescent="0.15">
      <c r="A47" s="49"/>
      <c r="B47" s="50"/>
      <c r="C47" s="32" t="s">
        <v>3</v>
      </c>
      <c r="D47" s="43"/>
      <c r="E47" s="32" t="s">
        <v>4</v>
      </c>
      <c r="F47" s="43"/>
      <c r="G47" s="34" t="s">
        <v>5</v>
      </c>
      <c r="H47" s="34" t="s">
        <v>6</v>
      </c>
      <c r="I47" s="36" t="s">
        <v>7</v>
      </c>
      <c r="J47" s="32" t="s">
        <v>3</v>
      </c>
      <c r="K47" s="35"/>
      <c r="L47" s="32" t="s">
        <v>4</v>
      </c>
      <c r="M47" s="35"/>
      <c r="N47" s="34" t="s">
        <v>5</v>
      </c>
      <c r="O47" s="34" t="s">
        <v>6</v>
      </c>
      <c r="P47" s="36" t="s">
        <v>7</v>
      </c>
      <c r="Q47" s="32" t="s">
        <v>3</v>
      </c>
      <c r="R47" s="35"/>
      <c r="S47" s="32" t="s">
        <v>4</v>
      </c>
      <c r="T47" s="35"/>
      <c r="U47" s="34" t="s">
        <v>5</v>
      </c>
      <c r="V47" s="34" t="s">
        <v>6</v>
      </c>
      <c r="W47" s="36" t="s">
        <v>7</v>
      </c>
      <c r="X47" s="32" t="s">
        <v>3</v>
      </c>
      <c r="Y47" s="35"/>
      <c r="Z47" s="32" t="s">
        <v>4</v>
      </c>
      <c r="AA47" s="35"/>
      <c r="AB47" s="34" t="s">
        <v>5</v>
      </c>
      <c r="AC47" s="34" t="s">
        <v>6</v>
      </c>
      <c r="AD47" s="36" t="s">
        <v>7</v>
      </c>
      <c r="AE47" s="32" t="s">
        <v>3</v>
      </c>
      <c r="AF47" s="35"/>
      <c r="AG47" s="32" t="s">
        <v>4</v>
      </c>
      <c r="AH47" s="35"/>
      <c r="AI47" s="34" t="s">
        <v>5</v>
      </c>
      <c r="AJ47" s="34" t="s">
        <v>6</v>
      </c>
      <c r="AK47" s="36" t="s">
        <v>7</v>
      </c>
      <c r="AL47" s="32" t="s">
        <v>3</v>
      </c>
      <c r="AM47" s="35"/>
      <c r="AN47" s="32" t="s">
        <v>4</v>
      </c>
      <c r="AO47" s="35"/>
      <c r="AP47" s="34" t="s">
        <v>5</v>
      </c>
      <c r="AQ47" s="34" t="s">
        <v>6</v>
      </c>
      <c r="AR47" s="36" t="s">
        <v>7</v>
      </c>
    </row>
    <row r="48" spans="1:44" x14ac:dyDescent="0.15">
      <c r="A48" s="51"/>
      <c r="B48" s="52"/>
      <c r="C48" s="46"/>
      <c r="D48" s="44"/>
      <c r="E48" s="46"/>
      <c r="F48" s="44"/>
      <c r="G48" s="35"/>
      <c r="H48" s="35"/>
      <c r="I48" s="35"/>
      <c r="J48" s="33"/>
      <c r="K48" s="35"/>
      <c r="L48" s="33"/>
      <c r="M48" s="35"/>
      <c r="N48" s="35"/>
      <c r="O48" s="35"/>
      <c r="P48" s="35"/>
      <c r="Q48" s="33"/>
      <c r="R48" s="35"/>
      <c r="S48" s="33"/>
      <c r="T48" s="35"/>
      <c r="U48" s="35"/>
      <c r="V48" s="35"/>
      <c r="W48" s="35"/>
      <c r="X48" s="33"/>
      <c r="Y48" s="35"/>
      <c r="Z48" s="33"/>
      <c r="AA48" s="35"/>
      <c r="AB48" s="35"/>
      <c r="AC48" s="35"/>
      <c r="AD48" s="35"/>
      <c r="AE48" s="33"/>
      <c r="AF48" s="35"/>
      <c r="AG48" s="33"/>
      <c r="AH48" s="35"/>
      <c r="AI48" s="35"/>
      <c r="AJ48" s="35"/>
      <c r="AK48" s="35"/>
      <c r="AL48" s="33"/>
      <c r="AM48" s="35"/>
      <c r="AN48" s="33"/>
      <c r="AO48" s="35"/>
      <c r="AP48" s="35"/>
      <c r="AQ48" s="35"/>
      <c r="AR48" s="35"/>
    </row>
    <row r="49" spans="1:44" x14ac:dyDescent="0.15">
      <c r="A49" s="37" t="s">
        <v>27</v>
      </c>
      <c r="B49" s="8" t="s">
        <v>31</v>
      </c>
      <c r="C49" s="17">
        <v>4</v>
      </c>
      <c r="D49" s="10">
        <v>80</v>
      </c>
      <c r="E49" s="17">
        <v>0</v>
      </c>
      <c r="F49" s="10">
        <v>0</v>
      </c>
      <c r="G49" s="8"/>
      <c r="H49" s="8"/>
      <c r="I49" s="8"/>
      <c r="J49" s="10"/>
      <c r="K49" s="11"/>
      <c r="L49" s="10"/>
      <c r="M49" s="11"/>
      <c r="N49" s="11"/>
      <c r="O49" s="11"/>
      <c r="P49" s="12"/>
      <c r="Q49" s="10"/>
      <c r="R49" s="11"/>
      <c r="S49" s="10"/>
      <c r="T49" s="11"/>
      <c r="U49" s="11"/>
      <c r="V49" s="11"/>
      <c r="W49" s="12"/>
      <c r="X49" s="10"/>
      <c r="Y49" s="11"/>
      <c r="Z49" s="10"/>
      <c r="AA49" s="11"/>
      <c r="AB49" s="11"/>
      <c r="AC49" s="11"/>
      <c r="AD49" s="12"/>
      <c r="AE49" s="1">
        <v>1</v>
      </c>
      <c r="AF49" s="1">
        <v>300</v>
      </c>
      <c r="AG49" s="1">
        <v>1</v>
      </c>
      <c r="AH49" s="1">
        <v>300</v>
      </c>
      <c r="AI49" s="2">
        <v>126500</v>
      </c>
      <c r="AJ49" s="2">
        <v>177500</v>
      </c>
      <c r="AK49" s="3">
        <f>(AJ49-AI49)/1000</f>
        <v>51</v>
      </c>
      <c r="AL49" s="1">
        <v>1</v>
      </c>
      <c r="AM49" s="1">
        <v>300</v>
      </c>
      <c r="AN49" s="1">
        <v>1</v>
      </c>
      <c r="AO49" s="1">
        <v>300</v>
      </c>
      <c r="AP49" s="2">
        <v>126500</v>
      </c>
      <c r="AQ49" s="2">
        <v>177500</v>
      </c>
      <c r="AR49" s="3">
        <f>(AQ49-AP49)/1000</f>
        <v>51</v>
      </c>
    </row>
    <row r="50" spans="1:44" x14ac:dyDescent="0.15">
      <c r="A50" s="38"/>
      <c r="B50" s="6" t="s">
        <v>16</v>
      </c>
      <c r="C50" s="17">
        <v>4</v>
      </c>
      <c r="D50" s="10">
        <v>80</v>
      </c>
      <c r="E50" s="17">
        <v>0</v>
      </c>
      <c r="F50" s="10">
        <v>0</v>
      </c>
      <c r="G50" s="8"/>
      <c r="H50" s="8"/>
      <c r="I50" s="8"/>
      <c r="J50" s="10"/>
      <c r="K50" s="11"/>
      <c r="L50" s="10"/>
      <c r="M50" s="11"/>
      <c r="N50" s="11"/>
      <c r="O50" s="11"/>
      <c r="P50" s="12"/>
      <c r="Q50" s="10"/>
      <c r="R50" s="11"/>
      <c r="S50" s="10"/>
      <c r="T50" s="11"/>
      <c r="U50" s="11"/>
      <c r="V50" s="11"/>
      <c r="W50" s="12"/>
      <c r="X50" s="10"/>
      <c r="Y50" s="11"/>
      <c r="Z50" s="10"/>
      <c r="AA50" s="11"/>
      <c r="AB50" s="11"/>
      <c r="AC50" s="11"/>
      <c r="AD50" s="12"/>
      <c r="AE50" s="1">
        <v>1</v>
      </c>
      <c r="AF50" s="1">
        <v>300</v>
      </c>
      <c r="AG50" s="1">
        <v>1</v>
      </c>
      <c r="AH50" s="1">
        <v>300</v>
      </c>
      <c r="AI50" s="2">
        <v>126500</v>
      </c>
      <c r="AJ50" s="2">
        <v>177500</v>
      </c>
      <c r="AK50" s="3">
        <f>(AJ50-AI50)/1000</f>
        <v>51</v>
      </c>
      <c r="AL50" s="1">
        <v>1</v>
      </c>
      <c r="AM50" s="1">
        <v>300</v>
      </c>
      <c r="AN50" s="1">
        <v>1</v>
      </c>
      <c r="AO50" s="1">
        <v>300</v>
      </c>
      <c r="AP50" s="2">
        <v>126500</v>
      </c>
      <c r="AQ50" s="2">
        <v>177500</v>
      </c>
      <c r="AR50" s="3">
        <f>(AQ50-AP50)/1000</f>
        <v>51</v>
      </c>
    </row>
    <row r="51" spans="1:44" x14ac:dyDescent="0.15">
      <c r="A51" s="39" t="s">
        <v>15</v>
      </c>
      <c r="B51" s="40"/>
      <c r="C51" s="17">
        <v>4</v>
      </c>
      <c r="D51" s="10">
        <v>80</v>
      </c>
      <c r="E51" s="17">
        <v>0</v>
      </c>
      <c r="F51" s="10">
        <v>0</v>
      </c>
      <c r="G51" s="14"/>
      <c r="H51" s="14"/>
      <c r="I51" s="14"/>
      <c r="J51" s="10">
        <v>0</v>
      </c>
      <c r="K51" s="10">
        <v>0</v>
      </c>
      <c r="L51" s="10">
        <v>0</v>
      </c>
      <c r="M51" s="10">
        <v>0</v>
      </c>
      <c r="N51" s="15"/>
      <c r="O51" s="15"/>
      <c r="P51" s="18"/>
      <c r="Q51" s="10">
        <v>0</v>
      </c>
      <c r="R51" s="10">
        <v>0</v>
      </c>
      <c r="S51" s="10">
        <v>0</v>
      </c>
      <c r="T51" s="10">
        <v>0</v>
      </c>
      <c r="U51" s="15"/>
      <c r="V51" s="15"/>
      <c r="W51" s="18"/>
      <c r="X51" s="10">
        <v>0</v>
      </c>
      <c r="Y51" s="10">
        <v>0</v>
      </c>
      <c r="Z51" s="10">
        <v>0</v>
      </c>
      <c r="AA51" s="10">
        <v>0</v>
      </c>
      <c r="AB51" s="15"/>
      <c r="AC51" s="15"/>
      <c r="AD51" s="18"/>
      <c r="AE51" s="1">
        <v>1</v>
      </c>
      <c r="AF51" s="1">
        <v>300</v>
      </c>
      <c r="AG51" s="1">
        <v>1</v>
      </c>
      <c r="AH51" s="1">
        <v>300</v>
      </c>
      <c r="AI51" s="4"/>
      <c r="AJ51" s="4"/>
      <c r="AK51" s="19"/>
      <c r="AL51" s="1">
        <v>1</v>
      </c>
      <c r="AM51" s="1">
        <v>300</v>
      </c>
      <c r="AN51" s="1">
        <v>1</v>
      </c>
      <c r="AO51" s="1">
        <v>300</v>
      </c>
      <c r="AP51" s="4"/>
      <c r="AQ51" s="4"/>
      <c r="AR51" s="19"/>
    </row>
    <row r="52" spans="1:44" x14ac:dyDescent="0.15">
      <c r="A52" s="39" t="s">
        <v>30</v>
      </c>
      <c r="B52" s="40"/>
      <c r="C52" s="16" t="s">
        <v>29</v>
      </c>
      <c r="D52" s="11">
        <v>1040</v>
      </c>
      <c r="E52" s="16" t="s">
        <v>28</v>
      </c>
      <c r="F52" s="11">
        <v>1040</v>
      </c>
      <c r="J52" s="16" t="s">
        <v>29</v>
      </c>
      <c r="K52" s="11">
        <v>1040</v>
      </c>
      <c r="L52" s="16" t="s">
        <v>28</v>
      </c>
      <c r="M52" s="11">
        <v>1040</v>
      </c>
      <c r="Q52" s="16" t="s">
        <v>29</v>
      </c>
      <c r="R52" s="11">
        <v>1040</v>
      </c>
      <c r="S52" s="16" t="s">
        <v>28</v>
      </c>
      <c r="T52" s="11">
        <v>1040</v>
      </c>
      <c r="X52" s="16" t="s">
        <v>29</v>
      </c>
      <c r="Y52" s="11">
        <v>6220</v>
      </c>
      <c r="Z52" s="16" t="s">
        <v>28</v>
      </c>
      <c r="AA52" s="11">
        <v>6220</v>
      </c>
      <c r="AE52" s="16" t="s">
        <v>29</v>
      </c>
      <c r="AF52" s="11">
        <v>6220</v>
      </c>
      <c r="AG52" s="16" t="s">
        <v>28</v>
      </c>
      <c r="AH52" s="11">
        <v>5920</v>
      </c>
      <c r="AL52" s="16" t="s">
        <v>29</v>
      </c>
      <c r="AM52" s="11">
        <v>5920</v>
      </c>
      <c r="AN52" s="16" t="s">
        <v>28</v>
      </c>
      <c r="AO52" s="11">
        <v>5620</v>
      </c>
    </row>
    <row r="53" spans="1:44" x14ac:dyDescent="0.15">
      <c r="A53" s="37" t="s">
        <v>22</v>
      </c>
      <c r="B53" s="8" t="s">
        <v>31</v>
      </c>
      <c r="C53" s="17">
        <v>4</v>
      </c>
      <c r="D53" s="10">
        <v>80</v>
      </c>
      <c r="E53" s="17">
        <v>1</v>
      </c>
      <c r="F53" s="10">
        <v>20</v>
      </c>
      <c r="G53" s="2">
        <v>124000</v>
      </c>
      <c r="H53" s="2">
        <v>175000</v>
      </c>
      <c r="I53" s="3">
        <f>(H53-G53)/1000</f>
        <v>51</v>
      </c>
    </row>
    <row r="54" spans="1:44" x14ac:dyDescent="0.15">
      <c r="A54" s="38"/>
      <c r="B54" s="6" t="s">
        <v>16</v>
      </c>
      <c r="C54" s="17">
        <v>4</v>
      </c>
      <c r="D54" s="10">
        <v>80</v>
      </c>
      <c r="E54" s="17">
        <v>1</v>
      </c>
      <c r="F54" s="10">
        <v>20</v>
      </c>
      <c r="G54" s="2">
        <v>124000</v>
      </c>
      <c r="H54" s="2">
        <v>175000</v>
      </c>
      <c r="I54" s="3">
        <f>(H54-G54)/1000</f>
        <v>51</v>
      </c>
    </row>
    <row r="55" spans="1:44" x14ac:dyDescent="0.15">
      <c r="A55" s="39" t="s">
        <v>15</v>
      </c>
      <c r="B55" s="40"/>
      <c r="C55" s="17">
        <v>4</v>
      </c>
      <c r="D55" s="10">
        <v>80</v>
      </c>
      <c r="E55" s="17">
        <v>1</v>
      </c>
      <c r="F55" s="10">
        <v>20</v>
      </c>
      <c r="G55" s="4"/>
      <c r="H55" s="4"/>
      <c r="I55" s="19"/>
    </row>
    <row r="56" spans="1:44" x14ac:dyDescent="0.15">
      <c r="A56" s="39" t="s">
        <v>30</v>
      </c>
      <c r="B56" s="40"/>
      <c r="C56" s="16" t="s">
        <v>29</v>
      </c>
      <c r="D56" s="11">
        <v>80</v>
      </c>
      <c r="E56" s="16" t="s">
        <v>28</v>
      </c>
      <c r="F56" s="11">
        <v>60</v>
      </c>
    </row>
    <row r="57" spans="1:44" ht="5.0999999999999996" customHeight="1" x14ac:dyDescent="0.15"/>
    <row r="58" spans="1:44" x14ac:dyDescent="0.15">
      <c r="A58" t="s">
        <v>36</v>
      </c>
    </row>
    <row r="59" spans="1:44" x14ac:dyDescent="0.15">
      <c r="A59" s="47"/>
      <c r="B59" s="48"/>
      <c r="C59" s="53" t="s">
        <v>39</v>
      </c>
      <c r="D59" s="54"/>
      <c r="E59" s="54"/>
      <c r="F59" s="54"/>
      <c r="G59" s="54"/>
      <c r="H59" s="54"/>
      <c r="I59" s="55"/>
      <c r="J59" s="53" t="s">
        <v>40</v>
      </c>
      <c r="K59" s="54"/>
      <c r="L59" s="54"/>
      <c r="M59" s="54"/>
      <c r="N59" s="54"/>
      <c r="O59" s="54"/>
      <c r="P59" s="55"/>
      <c r="Q59" s="53" t="s">
        <v>41</v>
      </c>
      <c r="R59" s="54"/>
      <c r="S59" s="54"/>
      <c r="T59" s="54"/>
      <c r="U59" s="54"/>
      <c r="V59" s="54"/>
      <c r="W59" s="55"/>
      <c r="X59" s="53" t="s">
        <v>42</v>
      </c>
      <c r="Y59" s="54"/>
      <c r="Z59" s="54"/>
      <c r="AA59" s="54"/>
      <c r="AB59" s="54"/>
      <c r="AC59" s="54"/>
      <c r="AD59" s="55"/>
      <c r="AE59" s="53" t="s">
        <v>43</v>
      </c>
      <c r="AF59" s="54"/>
      <c r="AG59" s="54"/>
      <c r="AH59" s="54"/>
      <c r="AI59" s="54"/>
      <c r="AJ59" s="54"/>
      <c r="AK59" s="55"/>
      <c r="AL59" s="53" t="s">
        <v>37</v>
      </c>
      <c r="AM59" s="54"/>
      <c r="AN59" s="54"/>
      <c r="AO59" s="54"/>
      <c r="AP59" s="54"/>
      <c r="AQ59" s="54"/>
      <c r="AR59" s="55"/>
    </row>
    <row r="60" spans="1:44" x14ac:dyDescent="0.15">
      <c r="A60" s="49"/>
      <c r="B60" s="50"/>
      <c r="C60" s="5"/>
      <c r="D60" s="42" t="s">
        <v>0</v>
      </c>
      <c r="E60" s="7"/>
      <c r="F60" s="42" t="s">
        <v>1</v>
      </c>
      <c r="G60" s="35" t="s">
        <v>2</v>
      </c>
      <c r="H60" s="35"/>
      <c r="I60" s="35"/>
      <c r="J60" s="5"/>
      <c r="K60" s="45" t="s">
        <v>0</v>
      </c>
      <c r="L60" s="7"/>
      <c r="M60" s="45" t="s">
        <v>1</v>
      </c>
      <c r="N60" s="35" t="s">
        <v>2</v>
      </c>
      <c r="O60" s="35"/>
      <c r="P60" s="35"/>
      <c r="Q60" s="5"/>
      <c r="R60" s="45" t="s">
        <v>0</v>
      </c>
      <c r="S60" s="7"/>
      <c r="T60" s="45" t="s">
        <v>1</v>
      </c>
      <c r="U60" s="35" t="s">
        <v>2</v>
      </c>
      <c r="V60" s="35"/>
      <c r="W60" s="35"/>
      <c r="X60" s="5"/>
      <c r="Y60" s="45" t="s">
        <v>0</v>
      </c>
      <c r="Z60" s="7"/>
      <c r="AA60" s="45" t="s">
        <v>1</v>
      </c>
      <c r="AB60" s="35" t="s">
        <v>2</v>
      </c>
      <c r="AC60" s="35"/>
      <c r="AD60" s="35"/>
      <c r="AE60" s="5"/>
      <c r="AF60" s="45" t="s">
        <v>0</v>
      </c>
      <c r="AG60" s="7"/>
      <c r="AH60" s="45" t="s">
        <v>1</v>
      </c>
      <c r="AI60" s="35" t="s">
        <v>2</v>
      </c>
      <c r="AJ60" s="35"/>
      <c r="AK60" s="35"/>
      <c r="AL60" s="5"/>
      <c r="AM60" s="45" t="s">
        <v>0</v>
      </c>
      <c r="AN60" s="7"/>
      <c r="AO60" s="45" t="s">
        <v>1</v>
      </c>
      <c r="AP60" s="35" t="s">
        <v>2</v>
      </c>
      <c r="AQ60" s="35"/>
      <c r="AR60" s="35"/>
    </row>
    <row r="61" spans="1:44" x14ac:dyDescent="0.15">
      <c r="A61" s="49"/>
      <c r="B61" s="50"/>
      <c r="C61" s="32" t="s">
        <v>3</v>
      </c>
      <c r="D61" s="43"/>
      <c r="E61" s="32" t="s">
        <v>4</v>
      </c>
      <c r="F61" s="43"/>
      <c r="G61" s="34" t="s">
        <v>5</v>
      </c>
      <c r="H61" s="34" t="s">
        <v>6</v>
      </c>
      <c r="I61" s="36" t="s">
        <v>7</v>
      </c>
      <c r="J61" s="32" t="s">
        <v>3</v>
      </c>
      <c r="K61" s="35"/>
      <c r="L61" s="32" t="s">
        <v>4</v>
      </c>
      <c r="M61" s="35"/>
      <c r="N61" s="34" t="s">
        <v>5</v>
      </c>
      <c r="O61" s="34" t="s">
        <v>6</v>
      </c>
      <c r="P61" s="36" t="s">
        <v>7</v>
      </c>
      <c r="Q61" s="32" t="s">
        <v>3</v>
      </c>
      <c r="R61" s="35"/>
      <c r="S61" s="32" t="s">
        <v>4</v>
      </c>
      <c r="T61" s="35"/>
      <c r="U61" s="34" t="s">
        <v>5</v>
      </c>
      <c r="V61" s="34" t="s">
        <v>6</v>
      </c>
      <c r="W61" s="36" t="s">
        <v>7</v>
      </c>
      <c r="X61" s="32" t="s">
        <v>3</v>
      </c>
      <c r="Y61" s="35"/>
      <c r="Z61" s="32" t="s">
        <v>4</v>
      </c>
      <c r="AA61" s="35"/>
      <c r="AB61" s="34" t="s">
        <v>5</v>
      </c>
      <c r="AC61" s="34" t="s">
        <v>6</v>
      </c>
      <c r="AD61" s="36" t="s">
        <v>7</v>
      </c>
      <c r="AE61" s="32" t="s">
        <v>3</v>
      </c>
      <c r="AF61" s="35"/>
      <c r="AG61" s="32" t="s">
        <v>4</v>
      </c>
      <c r="AH61" s="35"/>
      <c r="AI61" s="34" t="s">
        <v>5</v>
      </c>
      <c r="AJ61" s="34" t="s">
        <v>6</v>
      </c>
      <c r="AK61" s="36" t="s">
        <v>7</v>
      </c>
      <c r="AL61" s="32" t="s">
        <v>3</v>
      </c>
      <c r="AM61" s="35"/>
      <c r="AN61" s="32" t="s">
        <v>4</v>
      </c>
      <c r="AO61" s="35"/>
      <c r="AP61" s="34" t="s">
        <v>5</v>
      </c>
      <c r="AQ61" s="34" t="s">
        <v>6</v>
      </c>
      <c r="AR61" s="36" t="s">
        <v>7</v>
      </c>
    </row>
    <row r="62" spans="1:44" x14ac:dyDescent="0.15">
      <c r="A62" s="51"/>
      <c r="B62" s="52"/>
      <c r="C62" s="46"/>
      <c r="D62" s="44"/>
      <c r="E62" s="46"/>
      <c r="F62" s="44"/>
      <c r="G62" s="35"/>
      <c r="H62" s="35"/>
      <c r="I62" s="35"/>
      <c r="J62" s="33"/>
      <c r="K62" s="35"/>
      <c r="L62" s="33"/>
      <c r="M62" s="35"/>
      <c r="N62" s="35"/>
      <c r="O62" s="35"/>
      <c r="P62" s="35"/>
      <c r="Q62" s="33"/>
      <c r="R62" s="35"/>
      <c r="S62" s="33"/>
      <c r="T62" s="35"/>
      <c r="U62" s="35"/>
      <c r="V62" s="35"/>
      <c r="W62" s="35"/>
      <c r="X62" s="33"/>
      <c r="Y62" s="35"/>
      <c r="Z62" s="33"/>
      <c r="AA62" s="35"/>
      <c r="AB62" s="35"/>
      <c r="AC62" s="35"/>
      <c r="AD62" s="35"/>
      <c r="AE62" s="33"/>
      <c r="AF62" s="35"/>
      <c r="AG62" s="33"/>
      <c r="AH62" s="35"/>
      <c r="AI62" s="35"/>
      <c r="AJ62" s="35"/>
      <c r="AK62" s="35"/>
      <c r="AL62" s="33"/>
      <c r="AM62" s="35"/>
      <c r="AN62" s="33"/>
      <c r="AO62" s="35"/>
      <c r="AP62" s="35"/>
      <c r="AQ62" s="35"/>
      <c r="AR62" s="35"/>
    </row>
    <row r="63" spans="1:44" x14ac:dyDescent="0.15">
      <c r="A63" s="37" t="s">
        <v>27</v>
      </c>
      <c r="B63" s="8" t="s">
        <v>9</v>
      </c>
      <c r="C63" s="9"/>
      <c r="D63" s="8"/>
      <c r="E63" s="9"/>
      <c r="F63" s="8"/>
      <c r="G63" s="8"/>
      <c r="H63" s="8"/>
      <c r="I63" s="8"/>
      <c r="J63" s="1"/>
      <c r="K63" s="1"/>
      <c r="L63" s="1"/>
      <c r="M63" s="1"/>
      <c r="N63" s="2"/>
      <c r="O63" s="2"/>
      <c r="P63" s="3"/>
      <c r="Q63" s="10"/>
      <c r="R63" s="11"/>
      <c r="S63" s="10"/>
      <c r="T63" s="11"/>
      <c r="U63" s="11"/>
      <c r="V63" s="11"/>
      <c r="W63" s="12"/>
      <c r="X63" s="10">
        <v>2</v>
      </c>
      <c r="Y63" s="11">
        <v>555</v>
      </c>
      <c r="Z63" s="10">
        <v>2</v>
      </c>
      <c r="AA63" s="11">
        <v>555</v>
      </c>
      <c r="AB63" s="2">
        <v>121473</v>
      </c>
      <c r="AC63" s="2">
        <v>172473</v>
      </c>
      <c r="AD63" s="3">
        <f>(AC63-AB63)/1000</f>
        <v>51</v>
      </c>
      <c r="AE63" s="10"/>
      <c r="AF63" s="11"/>
      <c r="AG63" s="10"/>
      <c r="AH63" s="11"/>
      <c r="AI63" s="11"/>
      <c r="AJ63" s="11"/>
      <c r="AK63" s="12"/>
      <c r="AL63" s="1"/>
      <c r="AM63" s="1"/>
      <c r="AN63" s="1"/>
      <c r="AO63" s="1"/>
      <c r="AP63" s="2"/>
      <c r="AQ63" s="2"/>
      <c r="AR63" s="3"/>
    </row>
    <row r="64" spans="1:44" x14ac:dyDescent="0.15">
      <c r="A64" s="41"/>
      <c r="B64" s="8" t="s">
        <v>31</v>
      </c>
      <c r="C64" s="9"/>
      <c r="D64" s="8"/>
      <c r="E64" s="9"/>
      <c r="F64" s="8"/>
      <c r="G64" s="8"/>
      <c r="H64" s="8"/>
      <c r="I64" s="8"/>
      <c r="J64" s="1">
        <v>9</v>
      </c>
      <c r="K64" s="1">
        <v>180</v>
      </c>
      <c r="L64" s="1">
        <v>2</v>
      </c>
      <c r="M64" s="1">
        <v>40</v>
      </c>
      <c r="N64" s="2">
        <v>158000</v>
      </c>
      <c r="O64" s="2">
        <v>210500</v>
      </c>
      <c r="P64" s="3">
        <f>(O64-N64)/1000</f>
        <v>52.5</v>
      </c>
      <c r="Q64" s="10"/>
      <c r="R64" s="11"/>
      <c r="S64" s="10"/>
      <c r="T64" s="11"/>
      <c r="U64" s="11"/>
      <c r="V64" s="11"/>
      <c r="W64" s="12"/>
      <c r="X64" s="10"/>
      <c r="Y64" s="11"/>
      <c r="Z64" s="10"/>
      <c r="AA64" s="11"/>
      <c r="AB64" s="11"/>
      <c r="AC64" s="11"/>
      <c r="AD64" s="12"/>
      <c r="AE64" s="10"/>
      <c r="AF64" s="11"/>
      <c r="AG64" s="10"/>
      <c r="AH64" s="11"/>
      <c r="AI64" s="11"/>
      <c r="AJ64" s="11"/>
      <c r="AK64" s="12"/>
      <c r="AL64" s="1"/>
      <c r="AM64" s="1"/>
      <c r="AN64" s="1"/>
      <c r="AO64" s="1"/>
      <c r="AP64" s="2"/>
      <c r="AQ64" s="2"/>
      <c r="AR64" s="3"/>
    </row>
    <row r="65" spans="1:44" x14ac:dyDescent="0.15">
      <c r="A65" s="38"/>
      <c r="B65" s="6" t="s">
        <v>16</v>
      </c>
      <c r="C65" s="9"/>
      <c r="D65" s="8"/>
      <c r="E65" s="9"/>
      <c r="F65" s="8"/>
      <c r="G65" s="8"/>
      <c r="H65" s="8"/>
      <c r="I65" s="8"/>
      <c r="J65" s="1">
        <v>9</v>
      </c>
      <c r="K65" s="1">
        <v>180</v>
      </c>
      <c r="L65" s="1">
        <v>2</v>
      </c>
      <c r="M65" s="1">
        <v>40</v>
      </c>
      <c r="N65" s="2">
        <v>158000</v>
      </c>
      <c r="O65" s="2">
        <v>210500</v>
      </c>
      <c r="P65" s="3">
        <f>(O65-N65)/1000</f>
        <v>52.5</v>
      </c>
      <c r="Q65" s="10"/>
      <c r="R65" s="11"/>
      <c r="S65" s="10"/>
      <c r="T65" s="11"/>
      <c r="U65" s="11"/>
      <c r="V65" s="11"/>
      <c r="W65" s="12"/>
      <c r="X65" s="10">
        <v>2</v>
      </c>
      <c r="Y65" s="11">
        <v>555</v>
      </c>
      <c r="Z65" s="10">
        <v>2</v>
      </c>
      <c r="AA65" s="11">
        <v>555</v>
      </c>
      <c r="AB65" s="2">
        <v>121473</v>
      </c>
      <c r="AC65" s="2">
        <v>172473</v>
      </c>
      <c r="AD65" s="3">
        <f>(AC65-AB65)/1000</f>
        <v>51</v>
      </c>
      <c r="AE65" s="10"/>
      <c r="AF65" s="11"/>
      <c r="AG65" s="10"/>
      <c r="AH65" s="11"/>
      <c r="AI65" s="11"/>
      <c r="AJ65" s="11"/>
      <c r="AK65" s="12"/>
      <c r="AL65" s="1"/>
      <c r="AM65" s="1"/>
      <c r="AN65" s="1"/>
      <c r="AO65" s="1"/>
      <c r="AP65" s="2"/>
      <c r="AQ65" s="2"/>
      <c r="AR65" s="3"/>
    </row>
    <row r="66" spans="1:44" x14ac:dyDescent="0.15">
      <c r="A66" s="37" t="s">
        <v>45</v>
      </c>
      <c r="B66" s="8" t="s">
        <v>44</v>
      </c>
      <c r="C66" s="9"/>
      <c r="D66" s="8"/>
      <c r="E66" s="9"/>
      <c r="F66" s="8"/>
      <c r="G66" s="8"/>
      <c r="H66" s="8"/>
      <c r="I66" s="8"/>
      <c r="J66" s="10"/>
      <c r="K66" s="11"/>
      <c r="L66" s="10"/>
      <c r="M66" s="11"/>
      <c r="N66" s="8"/>
      <c r="O66" s="8"/>
      <c r="P66" s="8"/>
      <c r="Q66" s="10"/>
      <c r="R66" s="11"/>
      <c r="S66" s="10"/>
      <c r="T66" s="11"/>
      <c r="U66" s="8"/>
      <c r="V66" s="8"/>
      <c r="W66" s="8"/>
      <c r="X66" s="10"/>
      <c r="Y66" s="11"/>
      <c r="Z66" s="10"/>
      <c r="AA66" s="11"/>
      <c r="AB66" s="8"/>
      <c r="AC66" s="8"/>
      <c r="AD66" s="8"/>
      <c r="AE66" s="10"/>
      <c r="AF66" s="11"/>
      <c r="AG66" s="10"/>
      <c r="AH66" s="11"/>
      <c r="AI66" s="8"/>
      <c r="AJ66" s="8"/>
      <c r="AK66" s="8"/>
      <c r="AL66" s="1"/>
      <c r="AM66" s="1"/>
      <c r="AN66" s="1"/>
      <c r="AO66" s="1"/>
      <c r="AP66" s="8"/>
      <c r="AQ66" s="8"/>
      <c r="AR66" s="8"/>
    </row>
    <row r="67" spans="1:44" x14ac:dyDescent="0.15">
      <c r="A67" s="38"/>
      <c r="B67" s="6" t="s">
        <v>16</v>
      </c>
      <c r="C67" s="9"/>
      <c r="D67" s="8"/>
      <c r="E67" s="9"/>
      <c r="F67" s="8"/>
      <c r="G67" s="8"/>
      <c r="H67" s="8"/>
      <c r="I67" s="8"/>
      <c r="J67" s="10"/>
      <c r="K67" s="11"/>
      <c r="L67" s="10"/>
      <c r="M67" s="11"/>
      <c r="N67" s="8"/>
      <c r="O67" s="8"/>
      <c r="P67" s="8"/>
      <c r="Q67" s="10"/>
      <c r="R67" s="11"/>
      <c r="S67" s="10"/>
      <c r="T67" s="11"/>
      <c r="U67" s="8"/>
      <c r="V67" s="8"/>
      <c r="W67" s="8"/>
      <c r="X67" s="10"/>
      <c r="Y67" s="11"/>
      <c r="Z67" s="10"/>
      <c r="AA67" s="11"/>
      <c r="AB67" s="8"/>
      <c r="AC67" s="8"/>
      <c r="AD67" s="8"/>
      <c r="AE67" s="10"/>
      <c r="AF67" s="11"/>
      <c r="AG67" s="10"/>
      <c r="AH67" s="11"/>
      <c r="AI67" s="8"/>
      <c r="AJ67" s="8"/>
      <c r="AK67" s="8"/>
      <c r="AL67" s="1"/>
      <c r="AM67" s="1"/>
      <c r="AN67" s="1"/>
      <c r="AO67" s="1"/>
      <c r="AP67" s="8"/>
      <c r="AQ67" s="8"/>
      <c r="AR67" s="8"/>
    </row>
    <row r="68" spans="1:44" x14ac:dyDescent="0.15">
      <c r="A68" s="39" t="s">
        <v>15</v>
      </c>
      <c r="B68" s="40"/>
      <c r="C68" s="10">
        <v>0</v>
      </c>
      <c r="D68" s="10">
        <v>0</v>
      </c>
      <c r="E68" s="10">
        <v>0</v>
      </c>
      <c r="F68" s="10">
        <v>0</v>
      </c>
      <c r="G68" s="14"/>
      <c r="H68" s="14"/>
      <c r="I68" s="14"/>
      <c r="J68" s="1">
        <v>9</v>
      </c>
      <c r="K68" s="1">
        <v>180</v>
      </c>
      <c r="L68" s="1">
        <v>2</v>
      </c>
      <c r="M68" s="1">
        <v>40</v>
      </c>
      <c r="N68" s="15"/>
      <c r="O68" s="15"/>
      <c r="P68" s="18"/>
      <c r="Q68" s="10">
        <v>0</v>
      </c>
      <c r="R68" s="11">
        <v>0</v>
      </c>
      <c r="S68" s="10">
        <v>0</v>
      </c>
      <c r="T68" s="10">
        <v>0</v>
      </c>
      <c r="U68" s="15"/>
      <c r="V68" s="15"/>
      <c r="W68" s="18"/>
      <c r="X68" s="10">
        <v>2</v>
      </c>
      <c r="Y68" s="11">
        <v>555</v>
      </c>
      <c r="Z68" s="10">
        <v>2</v>
      </c>
      <c r="AA68" s="11">
        <v>555</v>
      </c>
      <c r="AB68" s="15"/>
      <c r="AC68" s="15"/>
      <c r="AD68" s="18"/>
      <c r="AE68" s="10">
        <v>0</v>
      </c>
      <c r="AF68" s="10">
        <v>0</v>
      </c>
      <c r="AG68" s="10">
        <v>0</v>
      </c>
      <c r="AH68" s="10">
        <v>0</v>
      </c>
      <c r="AI68" s="15"/>
      <c r="AJ68" s="15"/>
      <c r="AK68" s="18"/>
      <c r="AL68" s="10">
        <v>0</v>
      </c>
      <c r="AM68" s="10">
        <v>0</v>
      </c>
      <c r="AN68" s="10">
        <v>0</v>
      </c>
      <c r="AO68" s="10">
        <v>0</v>
      </c>
      <c r="AP68" s="4"/>
      <c r="AQ68" s="4"/>
      <c r="AR68" s="19"/>
    </row>
    <row r="69" spans="1:44" x14ac:dyDescent="0.15">
      <c r="A69" s="39" t="s">
        <v>30</v>
      </c>
      <c r="B69" s="40"/>
      <c r="C69" s="16" t="s">
        <v>29</v>
      </c>
      <c r="D69" s="11">
        <v>1000</v>
      </c>
      <c r="E69" s="16" t="s">
        <v>28</v>
      </c>
      <c r="F69" s="11">
        <v>1000</v>
      </c>
      <c r="J69" s="16" t="s">
        <v>29</v>
      </c>
      <c r="K69" s="11">
        <v>1000</v>
      </c>
      <c r="L69" s="16" t="s">
        <v>28</v>
      </c>
      <c r="M69" s="11">
        <v>960</v>
      </c>
      <c r="Q69" s="16" t="s">
        <v>29</v>
      </c>
      <c r="R69" s="11">
        <v>1000</v>
      </c>
      <c r="S69" s="16" t="s">
        <v>28</v>
      </c>
      <c r="T69" s="11">
        <v>1000</v>
      </c>
      <c r="X69" s="16" t="s">
        <v>29</v>
      </c>
      <c r="Y69" s="11">
        <v>5960</v>
      </c>
      <c r="Z69" s="16" t="s">
        <v>28</v>
      </c>
      <c r="AA69" s="11">
        <v>5405</v>
      </c>
      <c r="AE69" s="16" t="s">
        <v>29</v>
      </c>
      <c r="AF69" s="11">
        <v>5405</v>
      </c>
      <c r="AG69" s="16" t="s">
        <v>28</v>
      </c>
      <c r="AH69" s="11">
        <v>5405</v>
      </c>
      <c r="AL69" s="16" t="s">
        <v>29</v>
      </c>
      <c r="AM69" s="11">
        <v>5405</v>
      </c>
      <c r="AN69" s="16" t="s">
        <v>28</v>
      </c>
      <c r="AO69" s="11">
        <v>5405</v>
      </c>
    </row>
    <row r="70" spans="1:44" x14ac:dyDescent="0.15">
      <c r="A70" s="37" t="s">
        <v>22</v>
      </c>
      <c r="B70" s="8" t="s">
        <v>31</v>
      </c>
      <c r="J70" s="17"/>
      <c r="K70" s="10"/>
      <c r="L70" s="17"/>
      <c r="M70" s="10"/>
      <c r="N70" s="2"/>
      <c r="O70" s="2"/>
      <c r="P70" s="3"/>
    </row>
    <row r="71" spans="1:44" x14ac:dyDescent="0.15">
      <c r="A71" s="38"/>
      <c r="B71" s="6" t="s">
        <v>16</v>
      </c>
      <c r="J71" s="17"/>
      <c r="K71" s="10"/>
      <c r="L71" s="17"/>
      <c r="M71" s="10"/>
      <c r="N71" s="2"/>
      <c r="O71" s="2"/>
      <c r="P71" s="3"/>
    </row>
    <row r="72" spans="1:44" x14ac:dyDescent="0.15">
      <c r="A72" s="39" t="s">
        <v>15</v>
      </c>
      <c r="B72" s="40"/>
      <c r="J72" s="17">
        <v>2</v>
      </c>
      <c r="K72" s="10">
        <v>40</v>
      </c>
      <c r="L72" s="17">
        <v>0</v>
      </c>
      <c r="M72" s="10">
        <v>0</v>
      </c>
      <c r="N72" s="4"/>
      <c r="O72" s="4"/>
      <c r="P72" s="19"/>
    </row>
    <row r="73" spans="1:44" x14ac:dyDescent="0.15">
      <c r="A73" s="39" t="s">
        <v>30</v>
      </c>
      <c r="B73" s="40"/>
      <c r="J73" s="16" t="s">
        <v>29</v>
      </c>
      <c r="K73" s="11">
        <v>140</v>
      </c>
      <c r="L73" s="16" t="s">
        <v>28</v>
      </c>
      <c r="M73" s="11">
        <v>0</v>
      </c>
    </row>
    <row r="74" spans="1:44" ht="5.0999999999999996" customHeight="1" x14ac:dyDescent="0.15"/>
    <row r="75" spans="1:44" x14ac:dyDescent="0.15">
      <c r="A75" t="s">
        <v>46</v>
      </c>
    </row>
    <row r="76" spans="1:44" x14ac:dyDescent="0.15">
      <c r="A76" s="47"/>
      <c r="B76" s="48"/>
      <c r="C76" s="53" t="s">
        <v>47</v>
      </c>
      <c r="D76" s="54"/>
      <c r="E76" s="54"/>
      <c r="F76" s="54"/>
      <c r="G76" s="54"/>
      <c r="H76" s="54"/>
      <c r="I76" s="55"/>
      <c r="J76" s="53" t="s">
        <v>48</v>
      </c>
      <c r="K76" s="54"/>
      <c r="L76" s="54"/>
      <c r="M76" s="54"/>
      <c r="N76" s="54"/>
      <c r="O76" s="54"/>
      <c r="P76" s="55"/>
      <c r="Q76" s="53" t="s">
        <v>49</v>
      </c>
      <c r="R76" s="54"/>
      <c r="S76" s="54"/>
      <c r="T76" s="54"/>
      <c r="U76" s="54"/>
      <c r="V76" s="54"/>
      <c r="W76" s="55"/>
      <c r="X76" s="53" t="s">
        <v>35</v>
      </c>
      <c r="Y76" s="54"/>
      <c r="Z76" s="54"/>
      <c r="AA76" s="54"/>
      <c r="AB76" s="54"/>
      <c r="AC76" s="54"/>
      <c r="AD76" s="55"/>
      <c r="AE76" s="53" t="s">
        <v>50</v>
      </c>
      <c r="AF76" s="54"/>
      <c r="AG76" s="54"/>
      <c r="AH76" s="54"/>
      <c r="AI76" s="54"/>
      <c r="AJ76" s="54"/>
      <c r="AK76" s="55"/>
      <c r="AL76" s="53" t="s">
        <v>51</v>
      </c>
      <c r="AM76" s="54"/>
      <c r="AN76" s="54"/>
      <c r="AO76" s="54"/>
      <c r="AP76" s="54"/>
      <c r="AQ76" s="54"/>
      <c r="AR76" s="55"/>
    </row>
    <row r="77" spans="1:44" x14ac:dyDescent="0.15">
      <c r="A77" s="49"/>
      <c r="B77" s="50"/>
      <c r="C77" s="5"/>
      <c r="D77" s="42" t="s">
        <v>0</v>
      </c>
      <c r="E77" s="7"/>
      <c r="F77" s="42" t="s">
        <v>1</v>
      </c>
      <c r="G77" s="35" t="s">
        <v>2</v>
      </c>
      <c r="H77" s="35"/>
      <c r="I77" s="35"/>
      <c r="J77" s="5"/>
      <c r="K77" s="45" t="s">
        <v>0</v>
      </c>
      <c r="L77" s="7"/>
      <c r="M77" s="45" t="s">
        <v>1</v>
      </c>
      <c r="N77" s="35" t="s">
        <v>2</v>
      </c>
      <c r="O77" s="35"/>
      <c r="P77" s="35"/>
      <c r="Q77" s="5"/>
      <c r="R77" s="45" t="s">
        <v>0</v>
      </c>
      <c r="S77" s="7"/>
      <c r="T77" s="45" t="s">
        <v>1</v>
      </c>
      <c r="U77" s="35" t="s">
        <v>2</v>
      </c>
      <c r="V77" s="35"/>
      <c r="W77" s="35"/>
      <c r="X77" s="5"/>
      <c r="Y77" s="45" t="s">
        <v>0</v>
      </c>
      <c r="Z77" s="7"/>
      <c r="AA77" s="45" t="s">
        <v>1</v>
      </c>
      <c r="AB77" s="35" t="s">
        <v>2</v>
      </c>
      <c r="AC77" s="35"/>
      <c r="AD77" s="35"/>
      <c r="AE77" s="5"/>
      <c r="AF77" s="45" t="s">
        <v>0</v>
      </c>
      <c r="AG77" s="7"/>
      <c r="AH77" s="45" t="s">
        <v>1</v>
      </c>
      <c r="AI77" s="35" t="s">
        <v>2</v>
      </c>
      <c r="AJ77" s="35"/>
      <c r="AK77" s="35"/>
      <c r="AL77" s="5"/>
      <c r="AM77" s="45" t="s">
        <v>0</v>
      </c>
      <c r="AN77" s="7"/>
      <c r="AO77" s="45" t="s">
        <v>1</v>
      </c>
      <c r="AP77" s="35" t="s">
        <v>2</v>
      </c>
      <c r="AQ77" s="35"/>
      <c r="AR77" s="35"/>
    </row>
    <row r="78" spans="1:44" x14ac:dyDescent="0.15">
      <c r="A78" s="49"/>
      <c r="B78" s="50"/>
      <c r="C78" s="32" t="s">
        <v>3</v>
      </c>
      <c r="D78" s="43"/>
      <c r="E78" s="32" t="s">
        <v>4</v>
      </c>
      <c r="F78" s="43"/>
      <c r="G78" s="34" t="s">
        <v>5</v>
      </c>
      <c r="H78" s="34" t="s">
        <v>6</v>
      </c>
      <c r="I78" s="36" t="s">
        <v>7</v>
      </c>
      <c r="J78" s="32" t="s">
        <v>3</v>
      </c>
      <c r="K78" s="35"/>
      <c r="L78" s="32" t="s">
        <v>4</v>
      </c>
      <c r="M78" s="35"/>
      <c r="N78" s="34" t="s">
        <v>5</v>
      </c>
      <c r="O78" s="34" t="s">
        <v>6</v>
      </c>
      <c r="P78" s="36" t="s">
        <v>7</v>
      </c>
      <c r="Q78" s="32" t="s">
        <v>3</v>
      </c>
      <c r="R78" s="35"/>
      <c r="S78" s="32" t="s">
        <v>4</v>
      </c>
      <c r="T78" s="35"/>
      <c r="U78" s="34" t="s">
        <v>5</v>
      </c>
      <c r="V78" s="34" t="s">
        <v>6</v>
      </c>
      <c r="W78" s="36" t="s">
        <v>7</v>
      </c>
      <c r="X78" s="32" t="s">
        <v>3</v>
      </c>
      <c r="Y78" s="35"/>
      <c r="Z78" s="32" t="s">
        <v>4</v>
      </c>
      <c r="AA78" s="35"/>
      <c r="AB78" s="34" t="s">
        <v>5</v>
      </c>
      <c r="AC78" s="34" t="s">
        <v>6</v>
      </c>
      <c r="AD78" s="36" t="s">
        <v>7</v>
      </c>
      <c r="AE78" s="32" t="s">
        <v>3</v>
      </c>
      <c r="AF78" s="35"/>
      <c r="AG78" s="32" t="s">
        <v>4</v>
      </c>
      <c r="AH78" s="35"/>
      <c r="AI78" s="34" t="s">
        <v>5</v>
      </c>
      <c r="AJ78" s="34" t="s">
        <v>6</v>
      </c>
      <c r="AK78" s="36" t="s">
        <v>7</v>
      </c>
      <c r="AL78" s="32" t="s">
        <v>3</v>
      </c>
      <c r="AM78" s="35"/>
      <c r="AN78" s="32" t="s">
        <v>4</v>
      </c>
      <c r="AO78" s="35"/>
      <c r="AP78" s="34" t="s">
        <v>5</v>
      </c>
      <c r="AQ78" s="34" t="s">
        <v>6</v>
      </c>
      <c r="AR78" s="36" t="s">
        <v>7</v>
      </c>
    </row>
    <row r="79" spans="1:44" x14ac:dyDescent="0.15">
      <c r="A79" s="51"/>
      <c r="B79" s="52"/>
      <c r="C79" s="46"/>
      <c r="D79" s="44"/>
      <c r="E79" s="46"/>
      <c r="F79" s="44"/>
      <c r="G79" s="35"/>
      <c r="H79" s="35"/>
      <c r="I79" s="35"/>
      <c r="J79" s="33"/>
      <c r="K79" s="35"/>
      <c r="L79" s="33"/>
      <c r="M79" s="35"/>
      <c r="N79" s="35"/>
      <c r="O79" s="35"/>
      <c r="P79" s="35"/>
      <c r="Q79" s="33"/>
      <c r="R79" s="35"/>
      <c r="S79" s="33"/>
      <c r="T79" s="35"/>
      <c r="U79" s="35"/>
      <c r="V79" s="35"/>
      <c r="W79" s="35"/>
      <c r="X79" s="33"/>
      <c r="Y79" s="35"/>
      <c r="Z79" s="33"/>
      <c r="AA79" s="35"/>
      <c r="AB79" s="35"/>
      <c r="AC79" s="35"/>
      <c r="AD79" s="35"/>
      <c r="AE79" s="33"/>
      <c r="AF79" s="35"/>
      <c r="AG79" s="33"/>
      <c r="AH79" s="35"/>
      <c r="AI79" s="35"/>
      <c r="AJ79" s="35"/>
      <c r="AK79" s="35"/>
      <c r="AL79" s="33"/>
      <c r="AM79" s="35"/>
      <c r="AN79" s="33"/>
      <c r="AO79" s="35"/>
      <c r="AP79" s="35"/>
      <c r="AQ79" s="35"/>
      <c r="AR79" s="35"/>
    </row>
    <row r="80" spans="1:44" x14ac:dyDescent="0.15">
      <c r="A80" s="37" t="s">
        <v>27</v>
      </c>
      <c r="B80" s="8" t="s">
        <v>9</v>
      </c>
      <c r="C80" s="1">
        <v>10</v>
      </c>
      <c r="D80" s="1">
        <v>696</v>
      </c>
      <c r="E80" s="1">
        <v>0</v>
      </c>
      <c r="F80" s="1">
        <v>0</v>
      </c>
      <c r="G80" s="2" t="s">
        <v>52</v>
      </c>
      <c r="H80" s="2" t="s">
        <v>52</v>
      </c>
      <c r="I80" s="2" t="s">
        <v>52</v>
      </c>
      <c r="J80" s="1">
        <v>1</v>
      </c>
      <c r="K80" s="1">
        <v>100</v>
      </c>
      <c r="L80" s="1">
        <v>1</v>
      </c>
      <c r="M80" s="1">
        <v>100</v>
      </c>
      <c r="N80" s="2">
        <v>102000</v>
      </c>
      <c r="O80" s="2">
        <v>162000</v>
      </c>
      <c r="P80" s="3">
        <f>(O80-N80)/1000</f>
        <v>60</v>
      </c>
      <c r="Q80" s="1">
        <v>4</v>
      </c>
      <c r="R80" s="1">
        <v>820</v>
      </c>
      <c r="S80" s="1">
        <v>3</v>
      </c>
      <c r="T80" s="1">
        <v>800</v>
      </c>
      <c r="U80" s="2">
        <v>110625</v>
      </c>
      <c r="V80" s="2">
        <v>170625</v>
      </c>
      <c r="W80" s="3">
        <f>(V80-U80)/1000</f>
        <v>60</v>
      </c>
      <c r="X80" s="1">
        <v>1</v>
      </c>
      <c r="Y80" s="1">
        <v>300</v>
      </c>
      <c r="Z80" s="1">
        <v>1</v>
      </c>
      <c r="AA80" s="1">
        <v>300</v>
      </c>
      <c r="AB80" s="2">
        <v>115000</v>
      </c>
      <c r="AC80" s="2">
        <v>175000</v>
      </c>
      <c r="AD80" s="3">
        <f>(AC80-AB80)/1000</f>
        <v>60</v>
      </c>
      <c r="AE80" s="1"/>
      <c r="AF80" s="1"/>
      <c r="AG80" s="1"/>
      <c r="AH80" s="1"/>
      <c r="AI80" s="2"/>
      <c r="AJ80" s="2"/>
      <c r="AK80" s="3"/>
      <c r="AL80" s="1"/>
      <c r="AM80" s="1"/>
      <c r="AN80" s="1"/>
      <c r="AO80" s="1"/>
      <c r="AP80" s="2"/>
      <c r="AQ80" s="2"/>
      <c r="AR80" s="3"/>
    </row>
    <row r="81" spans="1:44" x14ac:dyDescent="0.15">
      <c r="A81" s="41"/>
      <c r="B81" s="8" t="s">
        <v>31</v>
      </c>
      <c r="C81" s="1">
        <v>10</v>
      </c>
      <c r="D81" s="20">
        <v>440</v>
      </c>
      <c r="E81" s="20">
        <v>1</v>
      </c>
      <c r="F81" s="20">
        <v>20</v>
      </c>
      <c r="G81" s="2">
        <v>109000</v>
      </c>
      <c r="H81" s="2">
        <v>169000</v>
      </c>
      <c r="I81" s="3">
        <f>(H81-G81)/1000</f>
        <v>60</v>
      </c>
      <c r="J81" s="1">
        <v>4</v>
      </c>
      <c r="K81" s="20">
        <v>703</v>
      </c>
      <c r="L81" s="20">
        <v>4</v>
      </c>
      <c r="M81" s="20">
        <v>703</v>
      </c>
      <c r="N81" s="2">
        <v>128797</v>
      </c>
      <c r="O81" s="2">
        <v>188797</v>
      </c>
      <c r="P81" s="3">
        <f>(O81-N81)/1000</f>
        <v>60</v>
      </c>
      <c r="Q81" s="1"/>
      <c r="R81" s="1"/>
      <c r="S81" s="1"/>
      <c r="T81" s="1"/>
      <c r="U81" s="2"/>
      <c r="V81" s="2"/>
      <c r="W81" s="3"/>
      <c r="X81" s="1"/>
      <c r="Y81" s="1"/>
      <c r="Z81" s="1"/>
      <c r="AA81" s="1"/>
      <c r="AB81" s="2"/>
      <c r="AC81" s="2"/>
      <c r="AD81" s="3"/>
      <c r="AE81" s="1">
        <v>1</v>
      </c>
      <c r="AF81" s="1">
        <v>560</v>
      </c>
      <c r="AG81" s="1">
        <v>1</v>
      </c>
      <c r="AH81" s="1">
        <v>560</v>
      </c>
      <c r="AI81" s="2">
        <v>130000</v>
      </c>
      <c r="AJ81" s="2">
        <v>190000</v>
      </c>
      <c r="AK81" s="3">
        <f>(AJ81-AI81)/1000</f>
        <v>60</v>
      </c>
      <c r="AL81" s="1"/>
      <c r="AM81" s="1"/>
      <c r="AN81" s="1"/>
      <c r="AO81" s="1"/>
      <c r="AP81" s="2"/>
      <c r="AQ81" s="2"/>
      <c r="AR81" s="3"/>
    </row>
    <row r="82" spans="1:44" x14ac:dyDescent="0.15">
      <c r="A82" s="38"/>
      <c r="B82" s="6" t="s">
        <v>16</v>
      </c>
      <c r="C82" s="21">
        <v>20</v>
      </c>
      <c r="D82" s="22">
        <v>1136</v>
      </c>
      <c r="E82" s="22">
        <v>1</v>
      </c>
      <c r="F82" s="22">
        <v>20</v>
      </c>
      <c r="G82" s="2">
        <v>109000</v>
      </c>
      <c r="H82" s="2">
        <v>169000</v>
      </c>
      <c r="I82" s="3">
        <f>(H82-G82)/1000</f>
        <v>60</v>
      </c>
      <c r="J82" s="21">
        <v>5</v>
      </c>
      <c r="K82" s="22">
        <v>803</v>
      </c>
      <c r="L82" s="21">
        <v>5</v>
      </c>
      <c r="M82" s="22">
        <v>803</v>
      </c>
      <c r="N82" s="2">
        <v>125460</v>
      </c>
      <c r="O82" s="2">
        <v>185460</v>
      </c>
      <c r="P82" s="3">
        <f>(O82-N82)/1000</f>
        <v>60</v>
      </c>
      <c r="Q82" s="1">
        <v>4</v>
      </c>
      <c r="R82" s="1">
        <v>820</v>
      </c>
      <c r="S82" s="1">
        <v>3</v>
      </c>
      <c r="T82" s="1">
        <v>800</v>
      </c>
      <c r="U82" s="2">
        <v>110625</v>
      </c>
      <c r="V82" s="2">
        <v>170625</v>
      </c>
      <c r="W82" s="3">
        <f>(V82-U82)/1000</f>
        <v>60</v>
      </c>
      <c r="X82" s="1">
        <v>1</v>
      </c>
      <c r="Y82" s="1">
        <v>300</v>
      </c>
      <c r="Z82" s="1">
        <v>1</v>
      </c>
      <c r="AA82" s="1">
        <v>300</v>
      </c>
      <c r="AB82" s="2">
        <v>115000</v>
      </c>
      <c r="AC82" s="2">
        <v>175000</v>
      </c>
      <c r="AD82" s="3">
        <f>(AC82-AB82)/1000</f>
        <v>60</v>
      </c>
      <c r="AE82" s="1">
        <v>1</v>
      </c>
      <c r="AF82" s="1">
        <v>560</v>
      </c>
      <c r="AG82" s="1">
        <v>1</v>
      </c>
      <c r="AH82" s="1">
        <v>560</v>
      </c>
      <c r="AI82" s="2">
        <v>130000</v>
      </c>
      <c r="AJ82" s="2">
        <v>190000</v>
      </c>
      <c r="AK82" s="3">
        <f>(AJ82-AI82)/1000</f>
        <v>60</v>
      </c>
      <c r="AL82" s="1"/>
      <c r="AM82" s="1"/>
      <c r="AN82" s="1"/>
      <c r="AO82" s="1"/>
      <c r="AP82" s="2"/>
      <c r="AQ82" s="2"/>
      <c r="AR82" s="3"/>
    </row>
    <row r="83" spans="1:44" x14ac:dyDescent="0.15">
      <c r="A83" s="37" t="s">
        <v>45</v>
      </c>
      <c r="B83" s="8" t="s">
        <v>44</v>
      </c>
      <c r="C83" s="9"/>
      <c r="D83" s="8"/>
      <c r="E83" s="9"/>
      <c r="F83" s="8"/>
      <c r="G83" s="8"/>
      <c r="H83" s="8"/>
      <c r="I83" s="8"/>
      <c r="J83" s="1">
        <v>1</v>
      </c>
      <c r="K83" s="1">
        <v>60</v>
      </c>
      <c r="L83" s="1">
        <v>1</v>
      </c>
      <c r="M83" s="1">
        <v>60</v>
      </c>
      <c r="N83" s="2">
        <v>73000</v>
      </c>
      <c r="O83" s="2">
        <v>115000</v>
      </c>
      <c r="P83" s="3">
        <f>(O83-N83)/1000</f>
        <v>42</v>
      </c>
      <c r="Q83" s="1">
        <v>1</v>
      </c>
      <c r="R83" s="1">
        <v>40</v>
      </c>
      <c r="S83" s="1">
        <v>1</v>
      </c>
      <c r="T83" s="1">
        <v>40</v>
      </c>
      <c r="U83" s="2">
        <v>73000</v>
      </c>
      <c r="V83" s="2">
        <v>115000</v>
      </c>
      <c r="W83" s="3">
        <f>(V83-U83)/1000</f>
        <v>42</v>
      </c>
      <c r="X83" s="1">
        <v>1</v>
      </c>
      <c r="Y83" s="1">
        <v>40</v>
      </c>
      <c r="Z83" s="1">
        <v>1</v>
      </c>
      <c r="AA83" s="1">
        <v>40</v>
      </c>
      <c r="AB83" s="2">
        <v>74000</v>
      </c>
      <c r="AC83" s="2">
        <v>116000</v>
      </c>
      <c r="AD83" s="3">
        <f>(AC83-AB83)/1000</f>
        <v>42</v>
      </c>
      <c r="AE83" s="10"/>
      <c r="AF83" s="11"/>
      <c r="AG83" s="10"/>
      <c r="AH83" s="11"/>
      <c r="AI83" s="8"/>
      <c r="AJ83" s="8"/>
      <c r="AK83" s="8"/>
      <c r="AL83" s="10"/>
      <c r="AM83" s="11"/>
      <c r="AN83" s="10"/>
      <c r="AO83" s="11"/>
      <c r="AP83" s="8"/>
      <c r="AQ83" s="8"/>
      <c r="AR83" s="8"/>
    </row>
    <row r="84" spans="1:44" x14ac:dyDescent="0.15">
      <c r="A84" s="38"/>
      <c r="B84" s="6" t="s">
        <v>16</v>
      </c>
      <c r="C84" s="9"/>
      <c r="D84" s="8"/>
      <c r="E84" s="9"/>
      <c r="F84" s="8"/>
      <c r="G84" s="8"/>
      <c r="H84" s="8"/>
      <c r="I84" s="8"/>
      <c r="J84" s="1">
        <v>1</v>
      </c>
      <c r="K84" s="1">
        <v>60</v>
      </c>
      <c r="L84" s="1">
        <v>1</v>
      </c>
      <c r="M84" s="1">
        <v>60</v>
      </c>
      <c r="N84" s="2">
        <v>73000</v>
      </c>
      <c r="O84" s="2">
        <v>115000</v>
      </c>
      <c r="P84" s="3">
        <f>(O84-N84)/1000</f>
        <v>42</v>
      </c>
      <c r="Q84" s="1">
        <v>1</v>
      </c>
      <c r="R84" s="1">
        <v>40</v>
      </c>
      <c r="S84" s="1">
        <v>1</v>
      </c>
      <c r="T84" s="1">
        <v>40</v>
      </c>
      <c r="U84" s="2">
        <v>73000</v>
      </c>
      <c r="V84" s="2">
        <v>115000</v>
      </c>
      <c r="W84" s="3">
        <f>(V84-U84)/1000</f>
        <v>42</v>
      </c>
      <c r="X84" s="1">
        <v>1</v>
      </c>
      <c r="Y84" s="1">
        <v>40</v>
      </c>
      <c r="Z84" s="1">
        <v>1</v>
      </c>
      <c r="AA84" s="1">
        <v>40</v>
      </c>
      <c r="AB84" s="2">
        <v>74000</v>
      </c>
      <c r="AC84" s="2">
        <v>116000</v>
      </c>
      <c r="AD84" s="3">
        <f>(AC84-AB84)/1000</f>
        <v>42</v>
      </c>
      <c r="AE84" s="10"/>
      <c r="AF84" s="11"/>
      <c r="AG84" s="10"/>
      <c r="AH84" s="11"/>
      <c r="AI84" s="8"/>
      <c r="AJ84" s="8"/>
      <c r="AK84" s="8"/>
      <c r="AL84" s="10"/>
      <c r="AM84" s="11"/>
      <c r="AN84" s="10"/>
      <c r="AO84" s="11"/>
      <c r="AP84" s="8"/>
      <c r="AQ84" s="8"/>
      <c r="AR84" s="8"/>
    </row>
    <row r="85" spans="1:44" x14ac:dyDescent="0.15">
      <c r="A85" s="39" t="s">
        <v>15</v>
      </c>
      <c r="B85" s="40"/>
      <c r="C85" s="1">
        <v>20</v>
      </c>
      <c r="D85" s="22">
        <v>1136</v>
      </c>
      <c r="E85" s="22">
        <v>1</v>
      </c>
      <c r="F85" s="22">
        <v>20</v>
      </c>
      <c r="G85" s="14"/>
      <c r="H85" s="14"/>
      <c r="I85" s="14"/>
      <c r="J85" s="1">
        <v>6</v>
      </c>
      <c r="K85" s="22">
        <v>863</v>
      </c>
      <c r="L85" s="1">
        <v>6</v>
      </c>
      <c r="M85" s="22">
        <v>863</v>
      </c>
      <c r="N85" s="15"/>
      <c r="O85" s="15"/>
      <c r="P85" s="18"/>
      <c r="Q85" s="1">
        <v>5</v>
      </c>
      <c r="R85" s="22">
        <v>863</v>
      </c>
      <c r="S85" s="1">
        <v>4</v>
      </c>
      <c r="T85" s="22">
        <v>840</v>
      </c>
      <c r="U85" s="15"/>
      <c r="V85" s="15"/>
      <c r="W85" s="18"/>
      <c r="X85" s="1">
        <v>2</v>
      </c>
      <c r="Y85" s="22">
        <v>340</v>
      </c>
      <c r="Z85" s="1">
        <v>2</v>
      </c>
      <c r="AA85" s="22">
        <v>340</v>
      </c>
      <c r="AB85" s="15"/>
      <c r="AC85" s="15"/>
      <c r="AD85" s="18"/>
      <c r="AE85" s="1">
        <v>1</v>
      </c>
      <c r="AF85" s="1">
        <v>560</v>
      </c>
      <c r="AG85" s="1">
        <v>1</v>
      </c>
      <c r="AH85" s="1">
        <v>560</v>
      </c>
      <c r="AI85" s="15"/>
      <c r="AJ85" s="15"/>
      <c r="AK85" s="18"/>
      <c r="AL85" s="10">
        <v>0</v>
      </c>
      <c r="AM85" s="10">
        <v>0</v>
      </c>
      <c r="AN85" s="10">
        <v>0</v>
      </c>
      <c r="AO85" s="10">
        <v>0</v>
      </c>
      <c r="AP85" s="15"/>
      <c r="AQ85" s="15"/>
      <c r="AR85" s="18"/>
    </row>
    <row r="86" spans="1:44" x14ac:dyDescent="0.15">
      <c r="A86" s="39" t="s">
        <v>30</v>
      </c>
      <c r="B86" s="40"/>
      <c r="C86" s="16" t="s">
        <v>29</v>
      </c>
      <c r="D86" s="11">
        <v>1000</v>
      </c>
      <c r="E86" s="16" t="s">
        <v>28</v>
      </c>
      <c r="F86" s="11">
        <v>980</v>
      </c>
      <c r="J86" s="16" t="s">
        <v>29</v>
      </c>
      <c r="K86" s="11">
        <v>1000</v>
      </c>
      <c r="L86" s="16" t="s">
        <v>28</v>
      </c>
      <c r="M86" s="2">
        <v>137</v>
      </c>
      <c r="Q86" s="16" t="s">
        <v>29</v>
      </c>
      <c r="R86" s="11">
        <v>1000</v>
      </c>
      <c r="S86" s="16" t="s">
        <v>28</v>
      </c>
      <c r="T86" s="2">
        <v>160</v>
      </c>
      <c r="X86" s="16" t="s">
        <v>29</v>
      </c>
      <c r="Y86" s="2">
        <v>3441</v>
      </c>
      <c r="Z86" s="16" t="s">
        <v>28</v>
      </c>
      <c r="AA86" s="2">
        <v>3101</v>
      </c>
      <c r="AE86" s="16" t="s">
        <v>29</v>
      </c>
      <c r="AF86" s="2">
        <v>3101</v>
      </c>
      <c r="AG86" s="16" t="s">
        <v>28</v>
      </c>
      <c r="AH86" s="2">
        <v>2541</v>
      </c>
      <c r="AL86" s="16" t="s">
        <v>29</v>
      </c>
      <c r="AM86" s="2">
        <v>2541</v>
      </c>
      <c r="AN86" s="16" t="s">
        <v>28</v>
      </c>
      <c r="AO86" s="2">
        <v>2541</v>
      </c>
    </row>
    <row r="87" spans="1:44" x14ac:dyDescent="0.15">
      <c r="A87" s="37" t="s">
        <v>22</v>
      </c>
      <c r="B87" s="8" t="s">
        <v>9</v>
      </c>
      <c r="C87" s="1">
        <v>3</v>
      </c>
      <c r="D87" s="1">
        <v>556</v>
      </c>
      <c r="E87" s="1">
        <v>3</v>
      </c>
      <c r="F87" s="1">
        <v>556</v>
      </c>
      <c r="G87" s="2">
        <v>102000</v>
      </c>
      <c r="H87" s="2">
        <v>162000</v>
      </c>
      <c r="I87" s="3">
        <f>(H87-G87)/1000</f>
        <v>60</v>
      </c>
      <c r="Q87" s="1"/>
      <c r="R87" s="1"/>
      <c r="S87" s="1"/>
      <c r="T87" s="1"/>
      <c r="U87" s="2"/>
      <c r="V87" s="2"/>
      <c r="W87" s="3"/>
    </row>
    <row r="88" spans="1:44" x14ac:dyDescent="0.15">
      <c r="A88" s="41"/>
      <c r="B88" s="8" t="s">
        <v>31</v>
      </c>
      <c r="C88" s="1">
        <v>6</v>
      </c>
      <c r="D88" s="20">
        <v>280</v>
      </c>
      <c r="E88" s="20">
        <v>6</v>
      </c>
      <c r="F88" s="20">
        <v>280</v>
      </c>
      <c r="G88" s="2">
        <v>108643</v>
      </c>
      <c r="H88" s="2">
        <v>168643</v>
      </c>
      <c r="I88" s="3">
        <f>(H88-G88)/1000</f>
        <v>60</v>
      </c>
      <c r="Q88" s="1"/>
      <c r="R88" s="20"/>
      <c r="S88" s="20"/>
      <c r="T88" s="20"/>
      <c r="U88" s="2"/>
      <c r="V88" s="2"/>
      <c r="W88" s="3"/>
    </row>
    <row r="89" spans="1:44" x14ac:dyDescent="0.15">
      <c r="A89" s="38"/>
      <c r="B89" s="6" t="s">
        <v>16</v>
      </c>
      <c r="C89" s="21">
        <v>9</v>
      </c>
      <c r="D89" s="22">
        <v>836</v>
      </c>
      <c r="E89" s="22">
        <v>9</v>
      </c>
      <c r="F89" s="22">
        <v>836</v>
      </c>
      <c r="G89" s="2">
        <v>104225</v>
      </c>
      <c r="H89" s="2">
        <v>164225</v>
      </c>
      <c r="I89" s="3">
        <f>(H89-G89)/1000</f>
        <v>60</v>
      </c>
      <c r="Q89" s="21"/>
      <c r="R89" s="22"/>
      <c r="S89" s="22"/>
      <c r="T89" s="22"/>
      <c r="U89" s="2"/>
      <c r="V89" s="2"/>
      <c r="W89" s="3"/>
    </row>
    <row r="90" spans="1:44" x14ac:dyDescent="0.15">
      <c r="A90" s="39" t="s">
        <v>15</v>
      </c>
      <c r="B90" s="40"/>
      <c r="C90" s="1">
        <v>9</v>
      </c>
      <c r="D90" s="22">
        <v>836</v>
      </c>
      <c r="E90" s="22">
        <v>9</v>
      </c>
      <c r="F90" s="22">
        <v>836</v>
      </c>
      <c r="Q90" s="1">
        <v>0</v>
      </c>
      <c r="R90" s="22">
        <v>0</v>
      </c>
      <c r="S90" s="22">
        <v>0</v>
      </c>
      <c r="T90" s="22">
        <v>0</v>
      </c>
    </row>
    <row r="91" spans="1:44" x14ac:dyDescent="0.15">
      <c r="A91" s="39" t="s">
        <v>30</v>
      </c>
      <c r="B91" s="40"/>
      <c r="C91" s="16" t="s">
        <v>29</v>
      </c>
      <c r="D91" s="11">
        <v>980</v>
      </c>
      <c r="E91" s="16" t="s">
        <v>28</v>
      </c>
      <c r="F91" s="2">
        <v>144</v>
      </c>
      <c r="Q91" s="16" t="s">
        <v>29</v>
      </c>
      <c r="R91" s="11">
        <v>20</v>
      </c>
      <c r="S91" s="16" t="s">
        <v>28</v>
      </c>
      <c r="T91" s="2">
        <v>20</v>
      </c>
    </row>
    <row r="92" spans="1:44" ht="5.0999999999999996" customHeight="1" x14ac:dyDescent="0.15"/>
    <row r="93" spans="1:44" x14ac:dyDescent="0.15">
      <c r="A93" t="s">
        <v>53</v>
      </c>
    </row>
    <row r="94" spans="1:44" x14ac:dyDescent="0.15">
      <c r="A94" s="47"/>
      <c r="B94" s="48"/>
      <c r="C94" s="53" t="s">
        <v>54</v>
      </c>
      <c r="D94" s="54"/>
      <c r="E94" s="54"/>
      <c r="F94" s="54"/>
      <c r="G94" s="54"/>
      <c r="H94" s="54"/>
      <c r="I94" s="55"/>
      <c r="J94" s="53" t="s">
        <v>55</v>
      </c>
      <c r="K94" s="54"/>
      <c r="L94" s="54"/>
      <c r="M94" s="54"/>
      <c r="N94" s="54"/>
      <c r="O94" s="54"/>
      <c r="P94" s="55"/>
    </row>
    <row r="95" spans="1:44" x14ac:dyDescent="0.15">
      <c r="A95" s="49"/>
      <c r="B95" s="50"/>
      <c r="C95" s="5"/>
      <c r="D95" s="42" t="s">
        <v>0</v>
      </c>
      <c r="E95" s="7"/>
      <c r="F95" s="42" t="s">
        <v>1</v>
      </c>
      <c r="G95" s="35" t="s">
        <v>2</v>
      </c>
      <c r="H95" s="35"/>
      <c r="I95" s="35"/>
      <c r="J95" s="5"/>
      <c r="K95" s="45" t="s">
        <v>0</v>
      </c>
      <c r="L95" s="7"/>
      <c r="M95" s="45" t="s">
        <v>1</v>
      </c>
      <c r="N95" s="35" t="s">
        <v>2</v>
      </c>
      <c r="O95" s="35"/>
      <c r="P95" s="35"/>
    </row>
    <row r="96" spans="1:44" x14ac:dyDescent="0.15">
      <c r="A96" s="49"/>
      <c r="B96" s="50"/>
      <c r="C96" s="32" t="s">
        <v>3</v>
      </c>
      <c r="D96" s="43"/>
      <c r="E96" s="32" t="s">
        <v>4</v>
      </c>
      <c r="F96" s="43"/>
      <c r="G96" s="34" t="s">
        <v>5</v>
      </c>
      <c r="H96" s="34" t="s">
        <v>6</v>
      </c>
      <c r="I96" s="36" t="s">
        <v>7</v>
      </c>
      <c r="J96" s="32" t="s">
        <v>3</v>
      </c>
      <c r="K96" s="35"/>
      <c r="L96" s="32" t="s">
        <v>4</v>
      </c>
      <c r="M96" s="35"/>
      <c r="N96" s="34" t="s">
        <v>5</v>
      </c>
      <c r="O96" s="34" t="s">
        <v>6</v>
      </c>
      <c r="P96" s="36" t="s">
        <v>7</v>
      </c>
    </row>
    <row r="97" spans="1:16" x14ac:dyDescent="0.15">
      <c r="A97" s="51"/>
      <c r="B97" s="52"/>
      <c r="C97" s="46"/>
      <c r="D97" s="44"/>
      <c r="E97" s="46"/>
      <c r="F97" s="44"/>
      <c r="G97" s="35"/>
      <c r="H97" s="35"/>
      <c r="I97" s="35"/>
      <c r="J97" s="33"/>
      <c r="K97" s="35"/>
      <c r="L97" s="33"/>
      <c r="M97" s="35"/>
      <c r="N97" s="35"/>
      <c r="O97" s="35"/>
      <c r="P97" s="35"/>
    </row>
    <row r="98" spans="1:16" x14ac:dyDescent="0.15">
      <c r="A98" s="37" t="s">
        <v>27</v>
      </c>
      <c r="B98" s="8" t="s">
        <v>9</v>
      </c>
      <c r="C98" s="23">
        <v>9</v>
      </c>
      <c r="D98" s="10">
        <v>340</v>
      </c>
      <c r="E98" s="10">
        <v>0</v>
      </c>
      <c r="F98" s="10">
        <v>0</v>
      </c>
      <c r="G98" s="2"/>
      <c r="H98" s="2"/>
      <c r="I98" s="2"/>
      <c r="J98" s="23">
        <v>1</v>
      </c>
      <c r="K98" s="10">
        <v>200</v>
      </c>
      <c r="L98" s="10">
        <v>1</v>
      </c>
      <c r="M98" s="10">
        <v>200</v>
      </c>
      <c r="N98" s="13">
        <v>102000</v>
      </c>
      <c r="O98" s="13">
        <v>162000</v>
      </c>
      <c r="P98" s="26">
        <f>(O98-N98)/1000</f>
        <v>60</v>
      </c>
    </row>
    <row r="99" spans="1:16" x14ac:dyDescent="0.15">
      <c r="A99" s="41"/>
      <c r="B99" s="8" t="s">
        <v>31</v>
      </c>
      <c r="C99" s="23">
        <v>13</v>
      </c>
      <c r="D99" s="13">
        <v>1293</v>
      </c>
      <c r="E99" s="13">
        <v>0</v>
      </c>
      <c r="F99" s="24">
        <v>0</v>
      </c>
      <c r="G99" s="2"/>
      <c r="H99" s="2"/>
      <c r="I99" s="3"/>
      <c r="J99" s="23">
        <v>2</v>
      </c>
      <c r="K99" s="10">
        <v>600</v>
      </c>
      <c r="L99" s="10">
        <v>2</v>
      </c>
      <c r="M99" s="10">
        <v>600</v>
      </c>
      <c r="N99" s="13">
        <v>108833</v>
      </c>
      <c r="O99" s="13">
        <v>168833</v>
      </c>
      <c r="P99" s="26">
        <f>(O99-N99)/1000</f>
        <v>60</v>
      </c>
    </row>
    <row r="100" spans="1:16" x14ac:dyDescent="0.15">
      <c r="A100" s="38"/>
      <c r="B100" s="6" t="s">
        <v>16</v>
      </c>
      <c r="C100" s="25">
        <v>22</v>
      </c>
      <c r="D100" s="13">
        <v>1633</v>
      </c>
      <c r="E100" s="13">
        <v>0</v>
      </c>
      <c r="F100" s="13">
        <v>0</v>
      </c>
      <c r="G100" s="2"/>
      <c r="H100" s="2"/>
      <c r="I100" s="3"/>
      <c r="J100" s="25">
        <v>3</v>
      </c>
      <c r="K100" s="27">
        <v>800</v>
      </c>
      <c r="L100" s="27">
        <v>3</v>
      </c>
      <c r="M100" s="27">
        <v>800</v>
      </c>
      <c r="N100" s="28">
        <v>107125</v>
      </c>
      <c r="O100" s="28">
        <v>167125</v>
      </c>
      <c r="P100" s="26">
        <f>(O100-N100)/1000</f>
        <v>60</v>
      </c>
    </row>
    <row r="101" spans="1:16" x14ac:dyDescent="0.15">
      <c r="A101" s="37" t="s">
        <v>45</v>
      </c>
      <c r="B101" s="8" t="s">
        <v>44</v>
      </c>
      <c r="C101" s="23">
        <v>2</v>
      </c>
      <c r="D101" s="10">
        <v>70</v>
      </c>
      <c r="E101" s="10">
        <v>0</v>
      </c>
      <c r="F101" s="10">
        <v>0</v>
      </c>
      <c r="G101" s="8"/>
      <c r="H101" s="8"/>
      <c r="I101" s="8"/>
      <c r="J101" s="23">
        <v>1</v>
      </c>
      <c r="K101" s="10">
        <v>120</v>
      </c>
      <c r="L101" s="10">
        <v>0</v>
      </c>
      <c r="M101" s="10">
        <v>0</v>
      </c>
      <c r="N101" s="11" t="s">
        <v>56</v>
      </c>
      <c r="O101" s="11" t="s">
        <v>56</v>
      </c>
      <c r="P101" s="11" t="s">
        <v>56</v>
      </c>
    </row>
    <row r="102" spans="1:16" x14ac:dyDescent="0.15">
      <c r="A102" s="38"/>
      <c r="B102" s="6" t="s">
        <v>16</v>
      </c>
      <c r="C102" s="23">
        <v>2</v>
      </c>
      <c r="D102" s="10">
        <v>70</v>
      </c>
      <c r="E102" s="10">
        <v>0</v>
      </c>
      <c r="F102" s="10">
        <v>0</v>
      </c>
      <c r="G102" s="8"/>
      <c r="H102" s="8"/>
      <c r="I102" s="8"/>
      <c r="J102" s="23">
        <v>1</v>
      </c>
      <c r="K102" s="10">
        <v>120</v>
      </c>
      <c r="L102" s="10">
        <v>0</v>
      </c>
      <c r="M102" s="10">
        <v>0</v>
      </c>
      <c r="N102" s="11" t="s">
        <v>56</v>
      </c>
      <c r="O102" s="11" t="s">
        <v>56</v>
      </c>
      <c r="P102" s="11" t="s">
        <v>56</v>
      </c>
    </row>
    <row r="103" spans="1:16" x14ac:dyDescent="0.15">
      <c r="A103" s="39" t="s">
        <v>15</v>
      </c>
      <c r="B103" s="40"/>
      <c r="C103" s="23">
        <v>24</v>
      </c>
      <c r="D103" s="13">
        <v>1703</v>
      </c>
      <c r="E103" s="13">
        <v>0</v>
      </c>
      <c r="F103" s="13">
        <v>0</v>
      </c>
      <c r="G103" s="14"/>
      <c r="H103" s="14"/>
      <c r="I103" s="14"/>
      <c r="J103" s="23">
        <v>4</v>
      </c>
      <c r="K103" s="13">
        <v>920</v>
      </c>
      <c r="L103" s="13">
        <v>3</v>
      </c>
      <c r="M103" s="13">
        <v>800</v>
      </c>
      <c r="N103" s="15"/>
      <c r="O103" s="15"/>
      <c r="P103" s="18"/>
    </row>
    <row r="104" spans="1:16" x14ac:dyDescent="0.15">
      <c r="A104" s="39" t="s">
        <v>30</v>
      </c>
      <c r="B104" s="40"/>
      <c r="C104" s="16" t="s">
        <v>29</v>
      </c>
      <c r="D104" s="11">
        <v>1000</v>
      </c>
      <c r="E104" s="16" t="s">
        <v>28</v>
      </c>
      <c r="F104" s="11">
        <v>1000</v>
      </c>
      <c r="J104" s="16" t="s">
        <v>29</v>
      </c>
      <c r="K104" s="29">
        <v>1800</v>
      </c>
      <c r="L104" s="16" t="s">
        <v>28</v>
      </c>
      <c r="M104" s="2">
        <v>1000</v>
      </c>
    </row>
    <row r="105" spans="1:16" x14ac:dyDescent="0.15">
      <c r="A105" s="37" t="s">
        <v>22</v>
      </c>
      <c r="B105" s="8" t="s">
        <v>9</v>
      </c>
      <c r="C105" s="23">
        <v>2</v>
      </c>
      <c r="D105" s="10">
        <v>200</v>
      </c>
      <c r="E105" s="10">
        <v>1</v>
      </c>
      <c r="F105" s="10">
        <v>100</v>
      </c>
      <c r="G105" s="11">
        <v>101000</v>
      </c>
      <c r="H105" s="11">
        <v>161000</v>
      </c>
      <c r="I105" s="26">
        <f>(H105-G105)/1000</f>
        <v>60</v>
      </c>
      <c r="J105" s="1"/>
      <c r="K105" s="1"/>
      <c r="L105" s="1"/>
      <c r="M105" s="1"/>
      <c r="N105" s="2"/>
      <c r="O105" s="2"/>
      <c r="P105" s="3"/>
    </row>
    <row r="106" spans="1:16" x14ac:dyDescent="0.15">
      <c r="A106" s="41"/>
      <c r="B106" s="8" t="s">
        <v>31</v>
      </c>
      <c r="C106" s="23">
        <v>4</v>
      </c>
      <c r="D106" s="24">
        <v>340</v>
      </c>
      <c r="E106" s="24">
        <v>1</v>
      </c>
      <c r="F106" s="24">
        <v>100</v>
      </c>
      <c r="G106" s="11">
        <v>108000</v>
      </c>
      <c r="H106" s="11">
        <v>168000</v>
      </c>
      <c r="I106" s="26">
        <f>(H106-G106)/1000</f>
        <v>60</v>
      </c>
      <c r="J106" s="1"/>
      <c r="K106" s="20"/>
      <c r="L106" s="20"/>
      <c r="M106" s="20"/>
      <c r="N106" s="2"/>
      <c r="O106" s="2"/>
      <c r="P106" s="3"/>
    </row>
    <row r="107" spans="1:16" x14ac:dyDescent="0.15">
      <c r="A107" s="38"/>
      <c r="B107" s="6" t="s">
        <v>16</v>
      </c>
      <c r="C107" s="25">
        <v>6</v>
      </c>
      <c r="D107" s="13">
        <v>540</v>
      </c>
      <c r="E107" s="13">
        <v>2</v>
      </c>
      <c r="F107" s="13">
        <v>200</v>
      </c>
      <c r="G107" s="11">
        <v>104500</v>
      </c>
      <c r="H107" s="11">
        <v>164500</v>
      </c>
      <c r="I107" s="26">
        <f>(H107-G107)/1000</f>
        <v>60</v>
      </c>
      <c r="J107" s="21"/>
      <c r="K107" s="22"/>
      <c r="L107" s="22"/>
      <c r="M107" s="22"/>
      <c r="N107" s="2"/>
      <c r="O107" s="2"/>
      <c r="P107" s="3"/>
    </row>
    <row r="108" spans="1:16" x14ac:dyDescent="0.15">
      <c r="A108" s="37" t="s">
        <v>45</v>
      </c>
      <c r="B108" s="8" t="s">
        <v>44</v>
      </c>
      <c r="C108" s="23">
        <v>2</v>
      </c>
      <c r="D108" s="10">
        <v>70</v>
      </c>
      <c r="E108" s="10">
        <v>0</v>
      </c>
      <c r="F108" s="10">
        <v>0</v>
      </c>
      <c r="G108" s="11" t="s">
        <v>56</v>
      </c>
      <c r="H108" s="11" t="s">
        <v>56</v>
      </c>
      <c r="I108" s="11" t="s">
        <v>56</v>
      </c>
      <c r="J108" s="23">
        <v>1</v>
      </c>
      <c r="K108" s="10">
        <v>120</v>
      </c>
      <c r="L108" s="23">
        <v>1</v>
      </c>
      <c r="M108" s="10">
        <v>120</v>
      </c>
      <c r="N108" s="11">
        <v>73000</v>
      </c>
      <c r="O108" s="11">
        <v>115000</v>
      </c>
      <c r="P108" s="26">
        <f>(O108-N108)/1000</f>
        <v>42</v>
      </c>
    </row>
    <row r="109" spans="1:16" x14ac:dyDescent="0.15">
      <c r="A109" s="38"/>
      <c r="B109" s="6" t="s">
        <v>16</v>
      </c>
      <c r="C109" s="23">
        <v>2</v>
      </c>
      <c r="D109" s="10">
        <v>70</v>
      </c>
      <c r="E109" s="10">
        <v>0</v>
      </c>
      <c r="F109" s="10">
        <v>0</v>
      </c>
      <c r="G109" s="11" t="s">
        <v>56</v>
      </c>
      <c r="H109" s="11" t="s">
        <v>56</v>
      </c>
      <c r="I109" s="11" t="s">
        <v>56</v>
      </c>
      <c r="J109" s="23">
        <v>1</v>
      </c>
      <c r="K109" s="10">
        <v>120</v>
      </c>
      <c r="L109" s="23">
        <v>1</v>
      </c>
      <c r="M109" s="10">
        <v>120</v>
      </c>
      <c r="N109" s="11">
        <v>73000</v>
      </c>
      <c r="O109" s="11">
        <v>115000</v>
      </c>
      <c r="P109" s="26">
        <f>(O109-N109)/1000</f>
        <v>42</v>
      </c>
    </row>
    <row r="110" spans="1:16" x14ac:dyDescent="0.15">
      <c r="A110" s="39" t="s">
        <v>15</v>
      </c>
      <c r="B110" s="40"/>
      <c r="C110" s="23">
        <v>8</v>
      </c>
      <c r="D110" s="13">
        <v>610</v>
      </c>
      <c r="E110" s="13">
        <v>2</v>
      </c>
      <c r="F110" s="13">
        <v>200</v>
      </c>
      <c r="J110" s="23">
        <v>1</v>
      </c>
      <c r="K110" s="10">
        <v>120</v>
      </c>
      <c r="L110" s="23">
        <v>1</v>
      </c>
      <c r="M110" s="10">
        <v>120</v>
      </c>
    </row>
    <row r="111" spans="1:16" x14ac:dyDescent="0.15">
      <c r="A111" s="39" t="s">
        <v>30</v>
      </c>
      <c r="B111" s="40"/>
      <c r="C111" s="16" t="s">
        <v>29</v>
      </c>
      <c r="D111" s="11">
        <v>1000</v>
      </c>
      <c r="E111" s="16" t="s">
        <v>28</v>
      </c>
      <c r="F111" s="2">
        <v>800</v>
      </c>
      <c r="J111" s="16" t="s">
        <v>29</v>
      </c>
      <c r="K111" s="29">
        <v>120</v>
      </c>
      <c r="L111" s="16" t="s">
        <v>28</v>
      </c>
      <c r="M111" s="2">
        <v>0</v>
      </c>
    </row>
  </sheetData>
  <mergeCells count="392">
    <mergeCell ref="A11:B11"/>
    <mergeCell ref="AJ4:AJ5"/>
    <mergeCell ref="AK4:AK5"/>
    <mergeCell ref="AL4:AL5"/>
    <mergeCell ref="AN4:AN5"/>
    <mergeCell ref="AP4:AP5"/>
    <mergeCell ref="AQ4:AQ5"/>
    <mergeCell ref="AR4:AR5"/>
    <mergeCell ref="A6:A9"/>
    <mergeCell ref="A10:B10"/>
    <mergeCell ref="A2:B5"/>
    <mergeCell ref="C2:I2"/>
    <mergeCell ref="J2:P2"/>
    <mergeCell ref="Q2:W2"/>
    <mergeCell ref="X2:AD2"/>
    <mergeCell ref="AE2:AK2"/>
    <mergeCell ref="AL2:AR2"/>
    <mergeCell ref="D3:D5"/>
    <mergeCell ref="F3:F5"/>
    <mergeCell ref="G3:I3"/>
    <mergeCell ref="K3:K5"/>
    <mergeCell ref="M3:M5"/>
    <mergeCell ref="N3:P3"/>
    <mergeCell ref="R3:R5"/>
    <mergeCell ref="AP3:AR3"/>
    <mergeCell ref="C4:C5"/>
    <mergeCell ref="E4:E5"/>
    <mergeCell ref="G4:G5"/>
    <mergeCell ref="H4:H5"/>
    <mergeCell ref="I4:I5"/>
    <mergeCell ref="J4:J5"/>
    <mergeCell ref="L4:L5"/>
    <mergeCell ref="N4:N5"/>
    <mergeCell ref="O4:O5"/>
    <mergeCell ref="P4:P5"/>
    <mergeCell ref="Q4:Q5"/>
    <mergeCell ref="S4:S5"/>
    <mergeCell ref="U4:U5"/>
    <mergeCell ref="V4:V5"/>
    <mergeCell ref="W4:W5"/>
    <mergeCell ref="X4:X5"/>
    <mergeCell ref="Z4:Z5"/>
    <mergeCell ref="AB4:AB5"/>
    <mergeCell ref="AC4:AC5"/>
    <mergeCell ref="AD4:AD5"/>
    <mergeCell ref="AE4:AE5"/>
    <mergeCell ref="AG4:AG5"/>
    <mergeCell ref="AI4:AI5"/>
    <mergeCell ref="T3:T5"/>
    <mergeCell ref="U3:W3"/>
    <mergeCell ref="Y3:Y5"/>
    <mergeCell ref="AA3:AA5"/>
    <mergeCell ref="AB3:AD3"/>
    <mergeCell ref="AF3:AF5"/>
    <mergeCell ref="AH3:AH5"/>
    <mergeCell ref="AI3:AK3"/>
    <mergeCell ref="AM3:AM5"/>
    <mergeCell ref="AO3:AO5"/>
    <mergeCell ref="X18:AD18"/>
    <mergeCell ref="Y19:Y21"/>
    <mergeCell ref="AA19:AA21"/>
    <mergeCell ref="AB19:AD19"/>
    <mergeCell ref="X20:X21"/>
    <mergeCell ref="Z20:Z21"/>
    <mergeCell ref="AB20:AB21"/>
    <mergeCell ref="AC20:AC21"/>
    <mergeCell ref="AD20:AD21"/>
    <mergeCell ref="AE18:AK18"/>
    <mergeCell ref="AF19:AF21"/>
    <mergeCell ref="AH19:AH21"/>
    <mergeCell ref="AI19:AK19"/>
    <mergeCell ref="AE20:AE21"/>
    <mergeCell ref="AG20:AG21"/>
    <mergeCell ref="AI20:AI21"/>
    <mergeCell ref="AJ20:AJ21"/>
    <mergeCell ref="AK20:AK21"/>
    <mergeCell ref="AL18:AR18"/>
    <mergeCell ref="AM19:AM21"/>
    <mergeCell ref="AO19:AO21"/>
    <mergeCell ref="AP19:AR19"/>
    <mergeCell ref="AL20:AL21"/>
    <mergeCell ref="A52:B52"/>
    <mergeCell ref="A53:A54"/>
    <mergeCell ref="A56:B56"/>
    <mergeCell ref="A41:B41"/>
    <mergeCell ref="X29:AD29"/>
    <mergeCell ref="AE29:AK29"/>
    <mergeCell ref="AL29:AR29"/>
    <mergeCell ref="C29:I29"/>
    <mergeCell ref="J29:P29"/>
    <mergeCell ref="A49:A50"/>
    <mergeCell ref="AL47:AL48"/>
    <mergeCell ref="AN47:AN48"/>
    <mergeCell ref="AM46:AM48"/>
    <mergeCell ref="AO46:AO48"/>
    <mergeCell ref="AP46:AR46"/>
    <mergeCell ref="AP47:AP48"/>
    <mergeCell ref="AQ47:AQ48"/>
    <mergeCell ref="AR47:AR48"/>
    <mergeCell ref="AH46:AH48"/>
    <mergeCell ref="AB47:AB48"/>
    <mergeCell ref="AC47:AC48"/>
    <mergeCell ref="AD47:AD48"/>
    <mergeCell ref="AE47:AE48"/>
    <mergeCell ref="T46:T48"/>
    <mergeCell ref="A26:B26"/>
    <mergeCell ref="C18:I18"/>
    <mergeCell ref="J18:P18"/>
    <mergeCell ref="Q18:W18"/>
    <mergeCell ref="Q29:W29"/>
    <mergeCell ref="AG47:AG48"/>
    <mergeCell ref="AI47:AI48"/>
    <mergeCell ref="AJ47:AJ48"/>
    <mergeCell ref="AK47:AK48"/>
    <mergeCell ref="S47:S48"/>
    <mergeCell ref="U47:U48"/>
    <mergeCell ref="V47:V48"/>
    <mergeCell ref="W47:W48"/>
    <mergeCell ref="X47:X48"/>
    <mergeCell ref="Z47:Z48"/>
    <mergeCell ref="I47:I48"/>
    <mergeCell ref="J47:J48"/>
    <mergeCell ref="L47:L48"/>
    <mergeCell ref="N47:N48"/>
    <mergeCell ref="O47:O48"/>
    <mergeCell ref="P47:P48"/>
    <mergeCell ref="AI46:AK46"/>
    <mergeCell ref="AB46:AD46"/>
    <mergeCell ref="AF46:AF48"/>
    <mergeCell ref="U46:W46"/>
    <mergeCell ref="Y46:Y48"/>
    <mergeCell ref="AA46:AA48"/>
    <mergeCell ref="K46:K48"/>
    <mergeCell ref="M46:M48"/>
    <mergeCell ref="N46:P46"/>
    <mergeCell ref="R46:R48"/>
    <mergeCell ref="Q47:Q48"/>
    <mergeCell ref="D46:D48"/>
    <mergeCell ref="F46:F48"/>
    <mergeCell ref="G46:I46"/>
    <mergeCell ref="C47:C48"/>
    <mergeCell ref="E47:E48"/>
    <mergeCell ref="G47:G48"/>
    <mergeCell ref="H47:H48"/>
    <mergeCell ref="AR31:AR32"/>
    <mergeCell ref="A38:A40"/>
    <mergeCell ref="A42:B42"/>
    <mergeCell ref="A45:B48"/>
    <mergeCell ref="C45:I45"/>
    <mergeCell ref="J45:P45"/>
    <mergeCell ref="Q45:W45"/>
    <mergeCell ref="X45:AD45"/>
    <mergeCell ref="AE45:AK45"/>
    <mergeCell ref="AL45:AR45"/>
    <mergeCell ref="AM30:AM32"/>
    <mergeCell ref="AO30:AO32"/>
    <mergeCell ref="AP30:AR30"/>
    <mergeCell ref="AL31:AL32"/>
    <mergeCell ref="AN31:AN32"/>
    <mergeCell ref="AP31:AP32"/>
    <mergeCell ref="AQ31:AQ32"/>
    <mergeCell ref="AI30:AK30"/>
    <mergeCell ref="AE31:AE32"/>
    <mergeCell ref="AG31:AG32"/>
    <mergeCell ref="Y30:Y32"/>
    <mergeCell ref="AA30:AA32"/>
    <mergeCell ref="AB30:AD30"/>
    <mergeCell ref="R30:R32"/>
    <mergeCell ref="T30:T32"/>
    <mergeCell ref="U30:W30"/>
    <mergeCell ref="AI31:AI32"/>
    <mergeCell ref="AJ31:AJ32"/>
    <mergeCell ref="AK31:AK32"/>
    <mergeCell ref="X31:X32"/>
    <mergeCell ref="Z31:Z32"/>
    <mergeCell ref="AB31:AB32"/>
    <mergeCell ref="AC31:AC32"/>
    <mergeCell ref="AD31:AD32"/>
    <mergeCell ref="AF30:AF32"/>
    <mergeCell ref="AH30:AH32"/>
    <mergeCell ref="A18:B21"/>
    <mergeCell ref="A22:A24"/>
    <mergeCell ref="A29:B32"/>
    <mergeCell ref="P20:P21"/>
    <mergeCell ref="R19:R21"/>
    <mergeCell ref="T19:T21"/>
    <mergeCell ref="U19:W19"/>
    <mergeCell ref="Q20:Q21"/>
    <mergeCell ref="S20:S21"/>
    <mergeCell ref="U20:U21"/>
    <mergeCell ref="K19:K21"/>
    <mergeCell ref="M19:M21"/>
    <mergeCell ref="N19:P19"/>
    <mergeCell ref="J20:J21"/>
    <mergeCell ref="L20:L21"/>
    <mergeCell ref="N20:N21"/>
    <mergeCell ref="O20:O21"/>
    <mergeCell ref="A25:B25"/>
    <mergeCell ref="D19:D21"/>
    <mergeCell ref="F19:F21"/>
    <mergeCell ref="G19:I19"/>
    <mergeCell ref="C20:C21"/>
    <mergeCell ref="J31:J32"/>
    <mergeCell ref="L31:L32"/>
    <mergeCell ref="I31:I32"/>
    <mergeCell ref="D30:D32"/>
    <mergeCell ref="V20:V21"/>
    <mergeCell ref="W20:W21"/>
    <mergeCell ref="N31:N32"/>
    <mergeCell ref="O31:O32"/>
    <mergeCell ref="P31:P32"/>
    <mergeCell ref="Q31:Q32"/>
    <mergeCell ref="K30:K32"/>
    <mergeCell ref="M30:M32"/>
    <mergeCell ref="N30:P30"/>
    <mergeCell ref="S31:S32"/>
    <mergeCell ref="U31:U32"/>
    <mergeCell ref="V31:V32"/>
    <mergeCell ref="W31:W32"/>
    <mergeCell ref="E20:E21"/>
    <mergeCell ref="G20:G21"/>
    <mergeCell ref="H20:H21"/>
    <mergeCell ref="I20:I21"/>
    <mergeCell ref="A33:A35"/>
    <mergeCell ref="A37:B37"/>
    <mergeCell ref="A36:B36"/>
    <mergeCell ref="F30:F32"/>
    <mergeCell ref="G30:I30"/>
    <mergeCell ref="C31:C32"/>
    <mergeCell ref="E31:E32"/>
    <mergeCell ref="Q59:W59"/>
    <mergeCell ref="X59:AD59"/>
    <mergeCell ref="A51:B51"/>
    <mergeCell ref="A55:B55"/>
    <mergeCell ref="A59:B62"/>
    <mergeCell ref="C59:I59"/>
    <mergeCell ref="J59:P59"/>
    <mergeCell ref="C61:C62"/>
    <mergeCell ref="H61:H62"/>
    <mergeCell ref="I61:I62"/>
    <mergeCell ref="J61:J62"/>
    <mergeCell ref="L61:L62"/>
    <mergeCell ref="N61:N62"/>
    <mergeCell ref="O61:O62"/>
    <mergeCell ref="P61:P62"/>
    <mergeCell ref="G31:G32"/>
    <mergeCell ref="H31:H32"/>
    <mergeCell ref="AE59:AK59"/>
    <mergeCell ref="AL59:AR59"/>
    <mergeCell ref="D60:D62"/>
    <mergeCell ref="F60:F62"/>
    <mergeCell ref="G60:I60"/>
    <mergeCell ref="K60:K62"/>
    <mergeCell ref="M60:M62"/>
    <mergeCell ref="N60:P60"/>
    <mergeCell ref="R60:R62"/>
    <mergeCell ref="T60:T62"/>
    <mergeCell ref="U60:W60"/>
    <mergeCell ref="Y60:Y62"/>
    <mergeCell ref="AA60:AA62"/>
    <mergeCell ref="AB60:AD60"/>
    <mergeCell ref="AF60:AF62"/>
    <mergeCell ref="AH60:AH62"/>
    <mergeCell ref="AI60:AK60"/>
    <mergeCell ref="AM60:AM62"/>
    <mergeCell ref="AO60:AO62"/>
    <mergeCell ref="AP60:AR60"/>
    <mergeCell ref="E61:E62"/>
    <mergeCell ref="G61:G62"/>
    <mergeCell ref="Q61:Q62"/>
    <mergeCell ref="S61:S62"/>
    <mergeCell ref="AF77:AF79"/>
    <mergeCell ref="AH77:AH79"/>
    <mergeCell ref="AI77:AK77"/>
    <mergeCell ref="U78:U79"/>
    <mergeCell ref="V78:V79"/>
    <mergeCell ref="W78:W79"/>
    <mergeCell ref="X78:X79"/>
    <mergeCell ref="Z78:Z79"/>
    <mergeCell ref="AB78:AB79"/>
    <mergeCell ref="AR61:AR62"/>
    <mergeCell ref="A63:A65"/>
    <mergeCell ref="A68:B68"/>
    <mergeCell ref="A69:B69"/>
    <mergeCell ref="A66:A67"/>
    <mergeCell ref="A70:A71"/>
    <mergeCell ref="A72:B72"/>
    <mergeCell ref="A73:B73"/>
    <mergeCell ref="AD61:AD62"/>
    <mergeCell ref="AE61:AE62"/>
    <mergeCell ref="AG61:AG62"/>
    <mergeCell ref="AI61:AI62"/>
    <mergeCell ref="AJ61:AJ62"/>
    <mergeCell ref="AK61:AK62"/>
    <mergeCell ref="AL61:AL62"/>
    <mergeCell ref="AN61:AN62"/>
    <mergeCell ref="AP61:AP62"/>
    <mergeCell ref="U61:U62"/>
    <mergeCell ref="V61:V62"/>
    <mergeCell ref="W61:W62"/>
    <mergeCell ref="X61:X62"/>
    <mergeCell ref="Z61:Z62"/>
    <mergeCell ref="AB61:AB62"/>
    <mergeCell ref="AC61:AC62"/>
    <mergeCell ref="I78:I79"/>
    <mergeCell ref="J78:J79"/>
    <mergeCell ref="L78:L79"/>
    <mergeCell ref="N78:N79"/>
    <mergeCell ref="O78:O79"/>
    <mergeCell ref="P78:P79"/>
    <mergeCell ref="Q78:Q79"/>
    <mergeCell ref="S78:S79"/>
    <mergeCell ref="AQ61:AQ62"/>
    <mergeCell ref="AM77:AM79"/>
    <mergeCell ref="AO77:AO79"/>
    <mergeCell ref="AJ78:AJ79"/>
    <mergeCell ref="AK78:AK79"/>
    <mergeCell ref="AL78:AL79"/>
    <mergeCell ref="AN78:AN79"/>
    <mergeCell ref="AG78:AG79"/>
    <mergeCell ref="AI78:AI79"/>
    <mergeCell ref="AC78:AC79"/>
    <mergeCell ref="AD78:AD79"/>
    <mergeCell ref="AE78:AE79"/>
    <mergeCell ref="U77:W77"/>
    <mergeCell ref="Y77:Y79"/>
    <mergeCell ref="AA77:AA79"/>
    <mergeCell ref="AB77:AD77"/>
    <mergeCell ref="AQ78:AQ79"/>
    <mergeCell ref="AR78:AR79"/>
    <mergeCell ref="A80:A82"/>
    <mergeCell ref="A83:A84"/>
    <mergeCell ref="A76:B79"/>
    <mergeCell ref="C76:I76"/>
    <mergeCell ref="J76:P76"/>
    <mergeCell ref="Q76:W76"/>
    <mergeCell ref="X76:AD76"/>
    <mergeCell ref="AE76:AK76"/>
    <mergeCell ref="AL76:AR76"/>
    <mergeCell ref="D77:D79"/>
    <mergeCell ref="F77:F79"/>
    <mergeCell ref="G77:I77"/>
    <mergeCell ref="K77:K79"/>
    <mergeCell ref="M77:M79"/>
    <mergeCell ref="N77:P77"/>
    <mergeCell ref="R77:R79"/>
    <mergeCell ref="T77:T79"/>
    <mergeCell ref="AP77:AR77"/>
    <mergeCell ref="C78:C79"/>
    <mergeCell ref="E78:E79"/>
    <mergeCell ref="G78:G79"/>
    <mergeCell ref="H78:H79"/>
    <mergeCell ref="A110:B110"/>
    <mergeCell ref="A111:B111"/>
    <mergeCell ref="A108:A109"/>
    <mergeCell ref="A98:A100"/>
    <mergeCell ref="A101:A102"/>
    <mergeCell ref="A103:B103"/>
    <mergeCell ref="D95:D97"/>
    <mergeCell ref="F95:F97"/>
    <mergeCell ref="G95:I95"/>
    <mergeCell ref="E96:E97"/>
    <mergeCell ref="G96:G97"/>
    <mergeCell ref="H96:H97"/>
    <mergeCell ref="A94:B97"/>
    <mergeCell ref="C94:I94"/>
    <mergeCell ref="C96:C97"/>
    <mergeCell ref="I96:I97"/>
    <mergeCell ref="AN20:AN21"/>
    <mergeCell ref="AP20:AP21"/>
    <mergeCell ref="AQ20:AQ21"/>
    <mergeCell ref="AR20:AR21"/>
    <mergeCell ref="A12:A13"/>
    <mergeCell ref="A14:B14"/>
    <mergeCell ref="A15:B15"/>
    <mergeCell ref="A104:B104"/>
    <mergeCell ref="A105:A107"/>
    <mergeCell ref="K95:K97"/>
    <mergeCell ref="M95:M97"/>
    <mergeCell ref="N95:P95"/>
    <mergeCell ref="A85:B85"/>
    <mergeCell ref="A86:B86"/>
    <mergeCell ref="A87:A89"/>
    <mergeCell ref="A90:B90"/>
    <mergeCell ref="A91:B91"/>
    <mergeCell ref="J94:P94"/>
    <mergeCell ref="J96:J97"/>
    <mergeCell ref="L96:L97"/>
    <mergeCell ref="N96:N97"/>
    <mergeCell ref="O96:O97"/>
    <mergeCell ref="P96:P97"/>
    <mergeCell ref="AP78:AP7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CPTPP-SBS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2024-09-25T04:14:16Z</dcterms:modified>
</cp:coreProperties>
</file>