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"/>
    </mc:Choice>
  </mc:AlternateContent>
  <xr:revisionPtr revIDLastSave="0" documentId="13_ncr:1_{E49BD28B-3308-49CE-8B99-1C5A2C094991}" xr6:coauthVersionLast="47" xr6:coauthVersionMax="47" xr10:uidLastSave="{00000000-0000-0000-0000-000000000000}"/>
  <bookViews>
    <workbookView xWindow="-110" yWindow="-110" windowWidth="19420" windowHeight="10420" tabRatio="670" xr2:uid="{854775C7-170E-48FE-B034-745646AFD7AA}"/>
  </bookViews>
  <sheets>
    <sheet name="機械鑑定" sheetId="7" r:id="rId1"/>
    <sheet name="水稲うるち玄米" sheetId="3" r:id="rId2"/>
    <sheet name="水稲もち玄米" sheetId="2" r:id="rId3"/>
    <sheet name="醸造用玄米" sheetId="1" r:id="rId4"/>
    <sheet name="飼料用米" sheetId="6" r:id="rId5"/>
    <sheet name="検査機関数" sheetId="5" r:id="rId6"/>
    <sheet name="検査員数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6" l="1"/>
  <c r="M14" i="6" s="1"/>
  <c r="L26" i="3"/>
  <c r="K26" i="3"/>
  <c r="B6" i="6"/>
  <c r="M6" i="6" s="1"/>
  <c r="B13" i="6" l="1"/>
  <c r="M13" i="6" s="1"/>
  <c r="B12" i="6"/>
  <c r="M12" i="6" s="1"/>
  <c r="B11" i="6"/>
  <c r="M11" i="6" s="1"/>
  <c r="B10" i="6"/>
  <c r="M10" i="6" s="1"/>
  <c r="B9" i="6"/>
  <c r="M9" i="6" s="1"/>
  <c r="B8" i="6"/>
  <c r="M8" i="6" s="1"/>
  <c r="B7" i="6"/>
  <c r="M7" i="6" s="1"/>
  <c r="K6" i="3"/>
  <c r="K7" i="3"/>
  <c r="K8" i="3"/>
  <c r="K9" i="3"/>
  <c r="K10" i="3"/>
  <c r="K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5" i="3"/>
</calcChain>
</file>

<file path=xl/sharedStrings.xml><?xml version="1.0" encoding="utf-8"?>
<sst xmlns="http://schemas.openxmlformats.org/spreadsheetml/2006/main" count="340" uniqueCount="142">
  <si>
    <t>玄米の検査結果の推移</t>
  </si>
  <si>
    <t>〈水稲うるち玄米〉</t>
  </si>
  <si>
    <t>（単位＝ｔ）</t>
  </si>
  <si>
    <t>〈水稲もち玄米〉</t>
  </si>
  <si>
    <t>等級別内訳</t>
  </si>
  <si>
    <t>１等</t>
  </si>
  <si>
    <t>２等</t>
  </si>
  <si>
    <t>３等</t>
  </si>
  <si>
    <t>規格外</t>
  </si>
  <si>
    <t>平成13年産</t>
  </si>
  <si>
    <t>平成14年産</t>
  </si>
  <si>
    <t>平成15年産</t>
  </si>
  <si>
    <t>平成16年産</t>
  </si>
  <si>
    <t>平成17年産</t>
  </si>
  <si>
    <t>平成18年産</t>
  </si>
  <si>
    <t>平成19年産</t>
  </si>
  <si>
    <t>平成20年産</t>
  </si>
  <si>
    <t>平成21年産</t>
  </si>
  <si>
    <t>平成22年産</t>
  </si>
  <si>
    <t>平成23年産</t>
  </si>
  <si>
    <t>平成24年産</t>
  </si>
  <si>
    <t>平成25年産</t>
  </si>
  <si>
    <t>平成26年産</t>
  </si>
  <si>
    <t>平成27年産</t>
  </si>
  <si>
    <t>平成28年産</t>
  </si>
  <si>
    <t>平成29年産</t>
  </si>
  <si>
    <t>平成30年産</t>
  </si>
  <si>
    <t>令和元年産</t>
  </si>
  <si>
    <t>令和２年産</t>
  </si>
  <si>
    <t>検査
数量</t>
    <phoneticPr fontId="1"/>
  </si>
  <si>
    <t>１等
比率</t>
    <phoneticPr fontId="1"/>
  </si>
  <si>
    <t>特上</t>
    <rPh sb="0" eb="2">
      <t>トクジョウ</t>
    </rPh>
    <phoneticPr fontId="1"/>
  </si>
  <si>
    <t>特等</t>
    <rPh sb="0" eb="2">
      <t>トクトウ</t>
    </rPh>
    <phoneticPr fontId="1"/>
  </si>
  <si>
    <t>令和３年産</t>
  </si>
  <si>
    <t>参考</t>
    <rPh sb="0" eb="2">
      <t>サンコウ</t>
    </rPh>
    <phoneticPr fontId="1"/>
  </si>
  <si>
    <t>水稲収穫量
②</t>
    <phoneticPr fontId="1"/>
  </si>
  <si>
    <t>主食用収量
③</t>
    <rPh sb="0" eb="3">
      <t>シュショクヨウ</t>
    </rPh>
    <phoneticPr fontId="1"/>
  </si>
  <si>
    <t>検査数量
①</t>
    <phoneticPr fontId="1"/>
  </si>
  <si>
    <t>受検率</t>
    <rPh sb="0" eb="2">
      <t>ジュケン</t>
    </rPh>
    <rPh sb="2" eb="3">
      <t>リツ</t>
    </rPh>
    <phoneticPr fontId="1"/>
  </si>
  <si>
    <t>①／②</t>
    <phoneticPr fontId="1"/>
  </si>
  <si>
    <t>①／③</t>
    <phoneticPr fontId="1"/>
  </si>
  <si>
    <t>登録農産物検査機関数の推移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</si>
  <si>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</si>
  <si>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</si>
  <si>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</si>
  <si>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</si>
  <si>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</si>
  <si>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</si>
  <si>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</si>
  <si>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</si>
  <si>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</si>
  <si>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</si>
  <si>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</si>
  <si>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</si>
  <si>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</si>
  <si>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</si>
  <si>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</si>
  <si>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</si>
  <si>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静　岡</t>
  </si>
  <si>
    <t>新　潟</t>
  </si>
  <si>
    <t>富　山</t>
  </si>
  <si>
    <t>石　川</t>
  </si>
  <si>
    <t>福　井</t>
  </si>
  <si>
    <t>岐　阜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</si>
  <si>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</si>
  <si>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</si>
  <si>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</si>
  <si>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</si>
  <si>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</si>
  <si>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</si>
  <si>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</si>
  <si>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</si>
  <si>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</si>
  <si>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</si>
  <si>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</si>
  <si>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</si>
  <si>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</si>
  <si>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</si>
  <si>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</si>
  <si>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</si>
  <si>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</si>
  <si>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</si>
  <si>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</si>
  <si>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</si>
  <si>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</si>
  <si>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</si>
  <si>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</si>
  <si>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</si>
  <si>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</si>
  <si>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計</t>
  </si>
  <si>
    <t>注）各年度末（翌年3月末）現在の数値。</t>
  </si>
  <si>
    <t>登録農産物検査員数の推移</t>
  </si>
  <si>
    <t>〈飼料用米〉</t>
    <rPh sb="1" eb="4">
      <t>シリョウヨウ</t>
    </rPh>
    <rPh sb="4" eb="5">
      <t>コメ</t>
    </rPh>
    <phoneticPr fontId="1"/>
  </si>
  <si>
    <t>合格</t>
    <rPh sb="0" eb="2">
      <t>ゴウカク</t>
    </rPh>
    <phoneticPr fontId="1"/>
  </si>
  <si>
    <t>規格外</t>
    <rPh sb="0" eb="3">
      <t>キカクガイ</t>
    </rPh>
    <phoneticPr fontId="1"/>
  </si>
  <si>
    <t>合格
比率</t>
    <rPh sb="0" eb="2">
      <t>ゴウカク</t>
    </rPh>
    <phoneticPr fontId="1"/>
  </si>
  <si>
    <t>籾</t>
    <rPh sb="0" eb="1">
      <t>モミ</t>
    </rPh>
    <phoneticPr fontId="1"/>
  </si>
  <si>
    <t>玄米</t>
    <rPh sb="0" eb="2">
      <t>ゲンマイ</t>
    </rPh>
    <phoneticPr fontId="1"/>
  </si>
  <si>
    <t>-</t>
  </si>
  <si>
    <t>飼料用米
生産量
②</t>
    <rPh sb="0" eb="3">
      <t>シリョウヨウ</t>
    </rPh>
    <rPh sb="3" eb="4">
      <t>コメ</t>
    </rPh>
    <rPh sb="5" eb="8">
      <t>セイサンリョウ</t>
    </rPh>
    <phoneticPr fontId="1"/>
  </si>
  <si>
    <t>右の合計
検査数量
①</t>
    <rPh sb="0" eb="1">
      <t>ミギ</t>
    </rPh>
    <rPh sb="2" eb="4">
      <t>ゴウケイ</t>
    </rPh>
    <rPh sb="5" eb="7">
      <t>ケンサ</t>
    </rPh>
    <rPh sb="7" eb="9">
      <t>スウリョウ</t>
    </rPh>
    <phoneticPr fontId="1"/>
  </si>
  <si>
    <t>平成26年産</t>
    <phoneticPr fontId="1"/>
  </si>
  <si>
    <t>R03</t>
    <phoneticPr fontId="1"/>
  </si>
  <si>
    <t>R01</t>
  </si>
  <si>
    <t>R02</t>
  </si>
  <si>
    <t>H30</t>
    <phoneticPr fontId="1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</si>
  <si>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</si>
  <si>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</si>
  <si>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</si>
  <si>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</si>
  <si>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</si>
  <si>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</si>
  <si>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</si>
  <si>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</si>
  <si>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</si>
  <si>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</si>
  <si>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</si>
  <si>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</si>
  <si>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</si>
  <si>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</si>
  <si>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H15</t>
  </si>
  <si>
    <t>R04</t>
    <phoneticPr fontId="1"/>
  </si>
  <si>
    <t>令和４年産</t>
  </si>
  <si>
    <t>〈醸造用玄米〉</t>
    <rPh sb="1" eb="4">
      <t>ジョウゾウヨウ</t>
    </rPh>
    <phoneticPr fontId="1"/>
  </si>
  <si>
    <t>全体</t>
    <rPh sb="0" eb="2">
      <t>ゼンタイ</t>
    </rPh>
    <phoneticPr fontId="4"/>
  </si>
  <si>
    <t>１等</t>
    <rPh sb="1" eb="2">
      <t>トウ</t>
    </rPh>
    <phoneticPr fontId="4"/>
  </si>
  <si>
    <t>２等</t>
    <rPh sb="1" eb="2">
      <t>トウ</t>
    </rPh>
    <phoneticPr fontId="4"/>
  </si>
  <si>
    <t>３等</t>
    <rPh sb="1" eb="2">
      <t>トウ</t>
    </rPh>
    <phoneticPr fontId="4"/>
  </si>
  <si>
    <t>令和５年産</t>
    <rPh sb="0" eb="2">
      <t>レイワ</t>
    </rPh>
    <rPh sb="3" eb="5">
      <t>ネンサン</t>
    </rPh>
    <phoneticPr fontId="4"/>
  </si>
  <si>
    <t>容積重</t>
    <rPh sb="0" eb="2">
      <t>ヨウセキ</t>
    </rPh>
    <rPh sb="2" eb="3">
      <t>シゲル</t>
    </rPh>
    <phoneticPr fontId="4"/>
  </si>
  <si>
    <t>平均</t>
    <rPh sb="0" eb="2">
      <t>ヘイキン</t>
    </rPh>
    <phoneticPr fontId="4"/>
  </si>
  <si>
    <t>標準偏差</t>
    <rPh sb="0" eb="2">
      <t>ヒョウジュン</t>
    </rPh>
    <rPh sb="2" eb="4">
      <t>ヘンサ</t>
    </rPh>
    <phoneticPr fontId="4"/>
  </si>
  <si>
    <t>白未熟粒</t>
    <rPh sb="0" eb="4">
      <t>シロミジュクリュウ</t>
    </rPh>
    <phoneticPr fontId="4"/>
  </si>
  <si>
    <t>胴割粒</t>
    <rPh sb="0" eb="2">
      <t>ドウワレ</t>
    </rPh>
    <rPh sb="2" eb="3">
      <t>ツブ</t>
    </rPh>
    <phoneticPr fontId="4"/>
  </si>
  <si>
    <t>砕粒</t>
    <rPh sb="0" eb="2">
      <t>サイリュウ</t>
    </rPh>
    <phoneticPr fontId="4"/>
  </si>
  <si>
    <t>令和４年産</t>
    <rPh sb="0" eb="2">
      <t>レイワ</t>
    </rPh>
    <rPh sb="3" eb="5">
      <t>ネンサン</t>
    </rPh>
    <phoneticPr fontId="4"/>
  </si>
  <si>
    <t>令和３年産</t>
    <rPh sb="0" eb="2">
      <t>レイワ</t>
    </rPh>
    <rPh sb="3" eb="5">
      <t>ネンサン</t>
    </rPh>
    <phoneticPr fontId="4"/>
  </si>
  <si>
    <t>R05</t>
  </si>
  <si>
    <t>水稲うるち玄米の機械鑑定結果の推移</t>
    <rPh sb="0" eb="2">
      <t>スイトウ</t>
    </rPh>
    <rPh sb="5" eb="7">
      <t>ゲンマイ</t>
    </rPh>
    <rPh sb="8" eb="10">
      <t>キカイ</t>
    </rPh>
    <rPh sb="10" eb="12">
      <t>カンテイ</t>
    </rPh>
    <rPh sb="12" eb="14">
      <t>ケッカ</t>
    </rPh>
    <rPh sb="15" eb="17">
      <t>スイイ</t>
    </rPh>
    <phoneticPr fontId="1"/>
  </si>
  <si>
    <t>サンプル数</t>
    <rPh sb="4" eb="5">
      <t>カズ</t>
    </rPh>
    <phoneticPr fontId="1"/>
  </si>
  <si>
    <t>-</t>
    <phoneticPr fontId="1"/>
  </si>
  <si>
    <t>注）標準偏差とは、データの基本的な特徴を表す値の一つで、「データが平
　均値の周辺でどれくらいバラついているか」を表すことから、数値が大き
　いとその範囲が大きく、数値が少ないとその範囲が小さいことを示してい
　る。
　　「全体」全体については、１～３等の測定値に当該年産の翌年３月末現
　在の等級比率を勘案した割合で表記している。</t>
    <rPh sb="112" eb="114">
      <t>ゼンタイ</t>
    </rPh>
    <rPh sb="132" eb="134">
      <t>トウガイ</t>
    </rPh>
    <rPh sb="134" eb="136">
      <t>ネンサン</t>
    </rPh>
    <rPh sb="137" eb="139">
      <t>ヨクネン</t>
    </rPh>
    <rPh sb="140" eb="142">
      <t>ガツマツ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</si>
</sst>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;&quot;▲ &quot;#,##0"/>
    <numFmt numFmtId="178" formatCode="#,###,##0"/>
    <numFmt numFmtId="179" formatCode="###,###,###;\-###,###,###;0;@"/>
    <numFmt numFmtId="180" formatCode="#,##0;&quot;△ &quot;#,##0"/>
    <numFmt numFmtId="181" formatCode="###0;###0"/>
    <numFmt numFmtId="182" formatCode="#,##0;#,##0"/>
    <numFmt numFmtId="183" formatCode="0&quot;ｇ／ℓ&quot;"/>
    <numFmt numFmtId="187" formatCode="#,##0.0;&quot;▲ &quot;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80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3" fontId="2" fillId="0" borderId="3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183" fontId="3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9" fontId="3" fillId="2" borderId="11" xfId="0" applyNumberFormat="1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177" fontId="3" fillId="2" borderId="1" xfId="0" applyNumberFormat="1" applyFont="1" applyFill="1" applyBorder="1" applyAlignment="1">
      <alignment vertical="center"/>
    </xf>
    <xf numFmtId="187" fontId="3" fillId="2" borderId="1" xfId="0" applyNumberFormat="1" applyFont="1" applyFill="1" applyBorder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45C7-150D-451D-A487-D7D5BF594B2C}">
  <dimension ref="A1:G35"/>
  <sheetViews>
    <sheetView tabSelected="1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D21" sqref="D21"/>
    </sheetView>
  </sheetViews>
  <sheetFormatPr defaultRowHeight="12" x14ac:dyDescent="0.55000000000000004"/>
  <cols>
    <col min="1" max="1" width="9.5" style="34" bestFit="1" customWidth="1"/>
    <col min="2" max="3" width="7.83203125" style="34" bestFit="1" customWidth="1"/>
    <col min="4" max="16384" width="8.6640625" style="34"/>
  </cols>
  <sheetData>
    <row r="1" spans="1:7" x14ac:dyDescent="0.55000000000000004">
      <c r="A1" s="40" t="s">
        <v>138</v>
      </c>
      <c r="B1" s="40"/>
      <c r="C1" s="40"/>
      <c r="D1" s="40"/>
      <c r="E1" s="40"/>
      <c r="F1" s="40"/>
      <c r="G1" s="40"/>
    </row>
    <row r="2" spans="1:7" x14ac:dyDescent="0.55000000000000004">
      <c r="A2" s="41"/>
      <c r="B2" s="42"/>
      <c r="C2" s="43"/>
      <c r="D2" s="44" t="s">
        <v>124</v>
      </c>
      <c r="E2" s="44" t="s">
        <v>125</v>
      </c>
      <c r="F2" s="44" t="s">
        <v>126</v>
      </c>
      <c r="G2" s="44" t="s">
        <v>127</v>
      </c>
    </row>
    <row r="3" spans="1:7" x14ac:dyDescent="0.55000000000000004">
      <c r="A3" s="37" t="s">
        <v>136</v>
      </c>
      <c r="B3" s="45" t="s">
        <v>139</v>
      </c>
      <c r="C3" s="45"/>
      <c r="D3" s="46" t="s">
        <v>140</v>
      </c>
      <c r="E3" s="47">
        <v>270</v>
      </c>
      <c r="F3" s="47">
        <v>222</v>
      </c>
      <c r="G3" s="47">
        <v>143</v>
      </c>
    </row>
    <row r="4" spans="1:7" x14ac:dyDescent="0.55000000000000004">
      <c r="A4" s="48"/>
      <c r="B4" s="45" t="s">
        <v>129</v>
      </c>
      <c r="C4" s="49" t="s">
        <v>130</v>
      </c>
      <c r="D4" s="35">
        <v>824</v>
      </c>
      <c r="E4" s="35">
        <v>826</v>
      </c>
      <c r="F4" s="35">
        <v>824</v>
      </c>
      <c r="G4" s="35">
        <v>819</v>
      </c>
    </row>
    <row r="5" spans="1:7" x14ac:dyDescent="0.55000000000000004">
      <c r="A5" s="48"/>
      <c r="B5" s="45"/>
      <c r="C5" s="49" t="s">
        <v>131</v>
      </c>
      <c r="D5" s="46" t="s">
        <v>140</v>
      </c>
      <c r="E5" s="51">
        <v>15</v>
      </c>
      <c r="F5" s="51">
        <v>15</v>
      </c>
      <c r="G5" s="51">
        <v>17</v>
      </c>
    </row>
    <row r="6" spans="1:7" x14ac:dyDescent="0.55000000000000004">
      <c r="A6" s="48"/>
      <c r="B6" s="45" t="s">
        <v>132</v>
      </c>
      <c r="C6" s="49" t="s">
        <v>130</v>
      </c>
      <c r="D6" s="36">
        <v>1.4E-2</v>
      </c>
      <c r="E6" s="36">
        <v>1.0999999999999999E-2</v>
      </c>
      <c r="F6" s="36">
        <v>2.7E-2</v>
      </c>
      <c r="G6" s="36">
        <v>0.05</v>
      </c>
    </row>
    <row r="7" spans="1:7" x14ac:dyDescent="0.55000000000000004">
      <c r="A7" s="48"/>
      <c r="B7" s="45"/>
      <c r="C7" s="49" t="s">
        <v>131</v>
      </c>
      <c r="D7" s="49" t="s">
        <v>140</v>
      </c>
      <c r="E7" s="52">
        <v>1</v>
      </c>
      <c r="F7" s="52">
        <v>1.9</v>
      </c>
      <c r="G7" s="52">
        <v>3.9</v>
      </c>
    </row>
    <row r="8" spans="1:7" x14ac:dyDescent="0.55000000000000004">
      <c r="A8" s="48"/>
      <c r="B8" s="45" t="s">
        <v>133</v>
      </c>
      <c r="C8" s="49" t="s">
        <v>130</v>
      </c>
      <c r="D8" s="36">
        <v>4.1000000000000002E-2</v>
      </c>
      <c r="E8" s="36">
        <v>0.04</v>
      </c>
      <c r="F8" s="36">
        <v>4.3999999999999997E-2</v>
      </c>
      <c r="G8" s="36">
        <v>4.2000000000000003E-2</v>
      </c>
    </row>
    <row r="9" spans="1:7" x14ac:dyDescent="0.55000000000000004">
      <c r="A9" s="48"/>
      <c r="B9" s="45"/>
      <c r="C9" s="49" t="s">
        <v>131</v>
      </c>
      <c r="D9" s="49" t="s">
        <v>140</v>
      </c>
      <c r="E9" s="52">
        <v>2.9</v>
      </c>
      <c r="F9" s="52">
        <v>3.1</v>
      </c>
      <c r="G9" s="52">
        <v>3.4</v>
      </c>
    </row>
    <row r="10" spans="1:7" x14ac:dyDescent="0.55000000000000004">
      <c r="A10" s="48"/>
      <c r="B10" s="45" t="s">
        <v>134</v>
      </c>
      <c r="C10" s="49" t="s">
        <v>130</v>
      </c>
      <c r="D10" s="36">
        <v>3.0000000000000001E-3</v>
      </c>
      <c r="E10" s="36">
        <v>2E-3</v>
      </c>
      <c r="F10" s="36">
        <v>4.0000000000000001E-3</v>
      </c>
      <c r="G10" s="36">
        <v>7.0000000000000001E-3</v>
      </c>
    </row>
    <row r="11" spans="1:7" x14ac:dyDescent="0.55000000000000004">
      <c r="A11" s="50"/>
      <c r="B11" s="45"/>
      <c r="C11" s="49" t="s">
        <v>131</v>
      </c>
      <c r="D11" s="49" t="s">
        <v>140</v>
      </c>
      <c r="E11" s="52">
        <v>0.3</v>
      </c>
      <c r="F11" s="52">
        <v>0.5</v>
      </c>
      <c r="G11" s="52">
        <v>1.2</v>
      </c>
    </row>
    <row r="12" spans="1:7" x14ac:dyDescent="0.55000000000000004">
      <c r="A12" s="37" t="s">
        <v>135</v>
      </c>
      <c r="B12" s="45" t="s">
        <v>139</v>
      </c>
      <c r="C12" s="45"/>
      <c r="D12" s="46" t="s">
        <v>140</v>
      </c>
      <c r="E12" s="47">
        <v>9646</v>
      </c>
      <c r="F12" s="47">
        <v>4069</v>
      </c>
      <c r="G12" s="47">
        <v>718</v>
      </c>
    </row>
    <row r="13" spans="1:7" x14ac:dyDescent="0.55000000000000004">
      <c r="A13" s="38"/>
      <c r="B13" s="45" t="s">
        <v>129</v>
      </c>
      <c r="C13" s="49" t="s">
        <v>130</v>
      </c>
      <c r="D13" s="35">
        <v>831</v>
      </c>
      <c r="E13" s="35">
        <v>832</v>
      </c>
      <c r="F13" s="35">
        <v>827</v>
      </c>
      <c r="G13" s="35">
        <v>825</v>
      </c>
    </row>
    <row r="14" spans="1:7" x14ac:dyDescent="0.55000000000000004">
      <c r="A14" s="38"/>
      <c r="B14" s="45"/>
      <c r="C14" s="49" t="s">
        <v>131</v>
      </c>
      <c r="D14" s="46" t="s">
        <v>140</v>
      </c>
      <c r="E14" s="51">
        <v>15</v>
      </c>
      <c r="F14" s="51">
        <v>16</v>
      </c>
      <c r="G14" s="51">
        <v>18</v>
      </c>
    </row>
    <row r="15" spans="1:7" x14ac:dyDescent="0.55000000000000004">
      <c r="A15" s="38"/>
      <c r="B15" s="45" t="s">
        <v>132</v>
      </c>
      <c r="C15" s="49" t="s">
        <v>130</v>
      </c>
      <c r="D15" s="36">
        <v>1.9E-2</v>
      </c>
      <c r="E15" s="36">
        <v>1.4999999999999999E-2</v>
      </c>
      <c r="F15" s="36">
        <v>3.1E-2</v>
      </c>
      <c r="G15" s="36">
        <v>5.2999999999999999E-2</v>
      </c>
    </row>
    <row r="16" spans="1:7" x14ac:dyDescent="0.55000000000000004">
      <c r="A16" s="38"/>
      <c r="B16" s="45"/>
      <c r="C16" s="49" t="s">
        <v>131</v>
      </c>
      <c r="D16" s="49" t="s">
        <v>140</v>
      </c>
      <c r="E16" s="52">
        <v>1.5</v>
      </c>
      <c r="F16" s="52">
        <v>2.2999999999999998</v>
      </c>
      <c r="G16" s="52">
        <v>4.5</v>
      </c>
    </row>
    <row r="17" spans="1:7" x14ac:dyDescent="0.55000000000000004">
      <c r="A17" s="38"/>
      <c r="B17" s="45" t="s">
        <v>133</v>
      </c>
      <c r="C17" s="49" t="s">
        <v>130</v>
      </c>
      <c r="D17" s="36">
        <v>2.9000000000000001E-2</v>
      </c>
      <c r="E17" s="36">
        <v>2.9000000000000001E-2</v>
      </c>
      <c r="F17" s="36">
        <v>3.2000000000000001E-2</v>
      </c>
      <c r="G17" s="36">
        <v>3.1E-2</v>
      </c>
    </row>
    <row r="18" spans="1:7" x14ac:dyDescent="0.55000000000000004">
      <c r="A18" s="38"/>
      <c r="B18" s="45"/>
      <c r="C18" s="49" t="s">
        <v>131</v>
      </c>
      <c r="D18" s="49" t="s">
        <v>140</v>
      </c>
      <c r="E18" s="52">
        <v>2.2000000000000002</v>
      </c>
      <c r="F18" s="52">
        <v>2.7</v>
      </c>
      <c r="G18" s="52">
        <v>3.3</v>
      </c>
    </row>
    <row r="19" spans="1:7" x14ac:dyDescent="0.55000000000000004">
      <c r="A19" s="38"/>
      <c r="B19" s="45" t="s">
        <v>134</v>
      </c>
      <c r="C19" s="49" t="s">
        <v>130</v>
      </c>
      <c r="D19" s="36">
        <v>4.0000000000000001E-3</v>
      </c>
      <c r="E19" s="36">
        <v>4.0000000000000001E-3</v>
      </c>
      <c r="F19" s="36">
        <v>5.0000000000000001E-3</v>
      </c>
      <c r="G19" s="36">
        <v>7.0000000000000001E-3</v>
      </c>
    </row>
    <row r="20" spans="1:7" x14ac:dyDescent="0.55000000000000004">
      <c r="A20" s="39"/>
      <c r="B20" s="45"/>
      <c r="C20" s="49" t="s">
        <v>131</v>
      </c>
      <c r="D20" s="49" t="s">
        <v>140</v>
      </c>
      <c r="E20" s="52">
        <v>0.4</v>
      </c>
      <c r="F20" s="52">
        <v>0.6</v>
      </c>
      <c r="G20" s="52">
        <v>0.7</v>
      </c>
    </row>
    <row r="21" spans="1:7" x14ac:dyDescent="0.55000000000000004">
      <c r="A21" s="37" t="s">
        <v>128</v>
      </c>
      <c r="B21" s="45" t="s">
        <v>139</v>
      </c>
      <c r="C21" s="45"/>
      <c r="D21" s="46" t="s">
        <v>140</v>
      </c>
      <c r="E21" s="47">
        <v>5141</v>
      </c>
      <c r="F21" s="47">
        <v>3097</v>
      </c>
      <c r="G21" s="47">
        <v>1372</v>
      </c>
    </row>
    <row r="22" spans="1:7" x14ac:dyDescent="0.55000000000000004">
      <c r="A22" s="38"/>
      <c r="B22" s="45" t="s">
        <v>129</v>
      </c>
      <c r="C22" s="49" t="s">
        <v>130</v>
      </c>
      <c r="D22" s="35">
        <v>827</v>
      </c>
      <c r="E22" s="35">
        <v>828</v>
      </c>
      <c r="F22" s="35">
        <v>826</v>
      </c>
      <c r="G22" s="35">
        <v>824</v>
      </c>
    </row>
    <row r="23" spans="1:7" x14ac:dyDescent="0.55000000000000004">
      <c r="A23" s="38"/>
      <c r="B23" s="45"/>
      <c r="C23" s="49" t="s">
        <v>131</v>
      </c>
      <c r="D23" s="46" t="s">
        <v>140</v>
      </c>
      <c r="E23" s="51">
        <v>15</v>
      </c>
      <c r="F23" s="51">
        <v>14</v>
      </c>
      <c r="G23" s="51">
        <v>15</v>
      </c>
    </row>
    <row r="24" spans="1:7" x14ac:dyDescent="0.55000000000000004">
      <c r="A24" s="38"/>
      <c r="B24" s="45" t="s">
        <v>132</v>
      </c>
      <c r="C24" s="49" t="s">
        <v>130</v>
      </c>
      <c r="D24" s="36">
        <v>0.05</v>
      </c>
      <c r="E24" s="36">
        <v>3.4000000000000002E-2</v>
      </c>
      <c r="F24" s="36">
        <v>6.3E-2</v>
      </c>
      <c r="G24" s="36">
        <v>0.122</v>
      </c>
    </row>
    <row r="25" spans="1:7" x14ac:dyDescent="0.55000000000000004">
      <c r="A25" s="38"/>
      <c r="B25" s="45"/>
      <c r="C25" s="49" t="s">
        <v>131</v>
      </c>
      <c r="D25" s="49" t="s">
        <v>140</v>
      </c>
      <c r="E25" s="52">
        <v>4.9000000000000004</v>
      </c>
      <c r="F25" s="52">
        <v>4.8</v>
      </c>
      <c r="G25" s="52">
        <v>7.9</v>
      </c>
    </row>
    <row r="26" spans="1:7" x14ac:dyDescent="0.55000000000000004">
      <c r="A26" s="38"/>
      <c r="B26" s="45" t="s">
        <v>133</v>
      </c>
      <c r="C26" s="49" t="s">
        <v>130</v>
      </c>
      <c r="D26" s="36">
        <v>3.6999999999999998E-2</v>
      </c>
      <c r="E26" s="36">
        <v>3.5999999999999997E-2</v>
      </c>
      <c r="F26" s="36">
        <v>0.04</v>
      </c>
      <c r="G26" s="36">
        <v>4.2000000000000003E-2</v>
      </c>
    </row>
    <row r="27" spans="1:7" x14ac:dyDescent="0.55000000000000004">
      <c r="A27" s="38"/>
      <c r="B27" s="45"/>
      <c r="C27" s="49" t="s">
        <v>131</v>
      </c>
      <c r="D27" s="49" t="s">
        <v>140</v>
      </c>
      <c r="E27" s="52">
        <v>2.2999999999999998</v>
      </c>
      <c r="F27" s="52">
        <v>2.8</v>
      </c>
      <c r="G27" s="52">
        <v>3.1</v>
      </c>
    </row>
    <row r="28" spans="1:7" x14ac:dyDescent="0.55000000000000004">
      <c r="A28" s="38"/>
      <c r="B28" s="45" t="s">
        <v>134</v>
      </c>
      <c r="C28" s="49" t="s">
        <v>130</v>
      </c>
      <c r="D28" s="36">
        <v>6.0000000000000001E-3</v>
      </c>
      <c r="E28" s="36">
        <v>5.0000000000000001E-3</v>
      </c>
      <c r="F28" s="36">
        <v>6.0000000000000001E-3</v>
      </c>
      <c r="G28" s="36">
        <v>0.01</v>
      </c>
    </row>
    <row r="29" spans="1:7" x14ac:dyDescent="0.55000000000000004">
      <c r="A29" s="50"/>
      <c r="B29" s="45"/>
      <c r="C29" s="49" t="s">
        <v>131</v>
      </c>
      <c r="D29" s="49" t="s">
        <v>140</v>
      </c>
      <c r="E29" s="52">
        <v>0.4</v>
      </c>
      <c r="F29" s="52">
        <v>0.6</v>
      </c>
      <c r="G29" s="52">
        <v>1.2</v>
      </c>
    </row>
    <row r="30" spans="1:7" x14ac:dyDescent="0.55000000000000004">
      <c r="A30" s="53" t="s">
        <v>141</v>
      </c>
      <c r="B30" s="54"/>
      <c r="C30" s="54"/>
      <c r="D30" s="54"/>
      <c r="E30" s="54"/>
      <c r="F30" s="54"/>
      <c r="G30" s="54"/>
    </row>
    <row r="31" spans="1:7" x14ac:dyDescent="0.55000000000000004">
      <c r="A31" s="56"/>
      <c r="B31" s="57"/>
      <c r="C31" s="57"/>
      <c r="D31" s="57"/>
      <c r="E31" s="57"/>
      <c r="F31" s="57"/>
      <c r="G31" s="57"/>
    </row>
    <row r="32" spans="1:7" x14ac:dyDescent="0.55000000000000004">
      <c r="A32" s="56"/>
      <c r="B32" s="57"/>
      <c r="C32" s="57"/>
      <c r="D32" s="57"/>
      <c r="E32" s="57"/>
      <c r="F32" s="57"/>
      <c r="G32" s="57"/>
    </row>
    <row r="33" spans="1:7" x14ac:dyDescent="0.55000000000000004">
      <c r="A33" s="56"/>
      <c r="B33" s="57"/>
      <c r="C33" s="57"/>
      <c r="D33" s="57"/>
      <c r="E33" s="57"/>
      <c r="F33" s="57"/>
      <c r="G33" s="57"/>
    </row>
    <row r="34" spans="1:7" x14ac:dyDescent="0.55000000000000004">
      <c r="A34" s="56"/>
      <c r="B34" s="57"/>
      <c r="C34" s="57"/>
      <c r="D34" s="57"/>
      <c r="E34" s="57"/>
      <c r="F34" s="57"/>
      <c r="G34" s="57"/>
    </row>
    <row r="35" spans="1:7" x14ac:dyDescent="0.55000000000000004">
      <c r="A35" s="55"/>
      <c r="B35" s="55"/>
      <c r="C35" s="55"/>
      <c r="D35" s="55"/>
      <c r="E35" s="55"/>
      <c r="F35" s="55"/>
      <c r="G35" s="55"/>
    </row>
  </sheetData>
  <mergeCells count="17">
    <mergeCell ref="B10:B11"/>
    <mergeCell ref="B3:C3"/>
    <mergeCell ref="B12:C12"/>
    <mergeCell ref="B21:C21"/>
    <mergeCell ref="A2:C2"/>
    <mergeCell ref="A30:G35"/>
    <mergeCell ref="B15:B16"/>
    <mergeCell ref="B17:B18"/>
    <mergeCell ref="B19:B20"/>
    <mergeCell ref="B4:B5"/>
    <mergeCell ref="B6:B7"/>
    <mergeCell ref="B8:B9"/>
    <mergeCell ref="B22:B23"/>
    <mergeCell ref="B24:B25"/>
    <mergeCell ref="B26:B27"/>
    <mergeCell ref="B28:B29"/>
    <mergeCell ref="B13:B1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86F7-1060-47A1-91FE-E65ACFB2E4C8}">
  <dimension ref="A1:L26"/>
  <sheetViews>
    <sheetView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ColWidth="9" defaultRowHeight="13" x14ac:dyDescent="0.55000000000000004"/>
  <cols>
    <col min="1" max="1" width="11.58203125" style="1" bestFit="1" customWidth="1"/>
    <col min="2" max="6" width="10.5" style="1" customWidth="1"/>
    <col min="7" max="7" width="9" style="1"/>
    <col min="8" max="8" width="0.83203125" style="1" customWidth="1"/>
    <col min="9" max="10" width="11.58203125" style="1" customWidth="1"/>
    <col min="11" max="16384" width="9" style="1"/>
  </cols>
  <sheetData>
    <row r="1" spans="1:12" x14ac:dyDescent="0.55000000000000004">
      <c r="A1" s="1" t="s">
        <v>0</v>
      </c>
    </row>
    <row r="2" spans="1:12" x14ac:dyDescent="0.55000000000000004">
      <c r="A2" s="1" t="s">
        <v>1</v>
      </c>
      <c r="G2" s="2" t="s">
        <v>2</v>
      </c>
      <c r="I2" s="22" t="s">
        <v>34</v>
      </c>
      <c r="J2" s="23"/>
      <c r="K2" s="23"/>
      <c r="L2" s="24"/>
    </row>
    <row r="3" spans="1:12" x14ac:dyDescent="0.55000000000000004">
      <c r="A3" s="26"/>
      <c r="B3" s="27" t="s">
        <v>37</v>
      </c>
      <c r="C3" s="25" t="s">
        <v>4</v>
      </c>
      <c r="D3" s="25"/>
      <c r="E3" s="25"/>
      <c r="F3" s="25"/>
      <c r="G3" s="27" t="s">
        <v>30</v>
      </c>
      <c r="I3" s="20" t="s">
        <v>35</v>
      </c>
      <c r="J3" s="20" t="s">
        <v>36</v>
      </c>
      <c r="K3" s="25" t="s">
        <v>38</v>
      </c>
      <c r="L3" s="25"/>
    </row>
    <row r="4" spans="1:12" x14ac:dyDescent="0.55000000000000004">
      <c r="A4" s="26"/>
      <c r="B4" s="25"/>
      <c r="C4" s="3" t="s">
        <v>5</v>
      </c>
      <c r="D4" s="3" t="s">
        <v>6</v>
      </c>
      <c r="E4" s="3" t="s">
        <v>7</v>
      </c>
      <c r="F4" s="3" t="s">
        <v>8</v>
      </c>
      <c r="G4" s="25"/>
      <c r="I4" s="21"/>
      <c r="J4" s="21"/>
      <c r="K4" s="3" t="s">
        <v>39</v>
      </c>
      <c r="L4" s="3" t="s">
        <v>40</v>
      </c>
    </row>
    <row r="5" spans="1:12" x14ac:dyDescent="0.55000000000000004">
      <c r="A5" s="3" t="s">
        <v>9</v>
      </c>
      <c r="B5" s="4">
        <v>4687716</v>
      </c>
      <c r="C5" s="4">
        <v>3554921</v>
      </c>
      <c r="D5" s="4">
        <v>1005359</v>
      </c>
      <c r="E5" s="4">
        <v>79757</v>
      </c>
      <c r="F5" s="4">
        <v>47679</v>
      </c>
      <c r="G5" s="5">
        <v>0.75834820198151931</v>
      </c>
      <c r="I5" s="8">
        <v>9048000</v>
      </c>
      <c r="J5" s="8"/>
      <c r="K5" s="5">
        <f>B5/I5</f>
        <v>0.51809416445623346</v>
      </c>
      <c r="L5" s="5"/>
    </row>
    <row r="6" spans="1:12" x14ac:dyDescent="0.55000000000000004">
      <c r="A6" s="3" t="s">
        <v>10</v>
      </c>
      <c r="B6" s="4">
        <v>4776549</v>
      </c>
      <c r="C6" s="4">
        <v>3369616</v>
      </c>
      <c r="D6" s="4">
        <v>1218887</v>
      </c>
      <c r="E6" s="4">
        <v>97387</v>
      </c>
      <c r="F6" s="4">
        <v>90658</v>
      </c>
      <c r="G6" s="5">
        <v>0.70544989698629701</v>
      </c>
      <c r="I6" s="8">
        <v>8876000</v>
      </c>
      <c r="J6" s="8"/>
      <c r="K6" s="5">
        <f t="shared" ref="K6:K25" si="0">B6/I6</f>
        <v>0.538142068499324</v>
      </c>
      <c r="L6" s="5"/>
    </row>
    <row r="7" spans="1:12" x14ac:dyDescent="0.55000000000000004">
      <c r="A7" s="3" t="s">
        <v>11</v>
      </c>
      <c r="B7" s="4">
        <v>3936238</v>
      </c>
      <c r="C7" s="4">
        <v>2907631</v>
      </c>
      <c r="D7" s="4">
        <v>828134</v>
      </c>
      <c r="E7" s="4">
        <v>84600</v>
      </c>
      <c r="F7" s="4">
        <v>115873</v>
      </c>
      <c r="G7" s="5">
        <v>0.73868272192890772</v>
      </c>
      <c r="I7" s="8">
        <v>7779000</v>
      </c>
      <c r="J7" s="8"/>
      <c r="K7" s="5">
        <f t="shared" si="0"/>
        <v>0.50600822727857053</v>
      </c>
      <c r="L7" s="5"/>
    </row>
    <row r="8" spans="1:12" x14ac:dyDescent="0.55000000000000004">
      <c r="A8" s="3" t="s">
        <v>12</v>
      </c>
      <c r="B8" s="4">
        <v>4770829</v>
      </c>
      <c r="C8" s="4">
        <v>3386026</v>
      </c>
      <c r="D8" s="4">
        <v>1053003</v>
      </c>
      <c r="E8" s="4">
        <v>186556</v>
      </c>
      <c r="F8" s="4">
        <v>145244</v>
      </c>
      <c r="G8" s="5">
        <v>0.7097353520740316</v>
      </c>
      <c r="I8" s="8">
        <v>8721000</v>
      </c>
      <c r="J8" s="8"/>
      <c r="K8" s="5">
        <f t="shared" si="0"/>
        <v>0.54705068226120857</v>
      </c>
      <c r="L8" s="5"/>
    </row>
    <row r="9" spans="1:12" x14ac:dyDescent="0.55000000000000004">
      <c r="A9" s="3" t="s">
        <v>13</v>
      </c>
      <c r="B9" s="4">
        <v>5047547</v>
      </c>
      <c r="C9" s="4">
        <v>3788571</v>
      </c>
      <c r="D9" s="4">
        <v>1000515</v>
      </c>
      <c r="E9" s="4">
        <v>168455</v>
      </c>
      <c r="F9" s="4">
        <v>90006</v>
      </c>
      <c r="G9" s="5">
        <v>0.75057666624996255</v>
      </c>
      <c r="I9" s="8">
        <v>9062000</v>
      </c>
      <c r="J9" s="8"/>
      <c r="K9" s="5">
        <f t="shared" si="0"/>
        <v>0.55700143456190687</v>
      </c>
      <c r="L9" s="5"/>
    </row>
    <row r="10" spans="1:12" x14ac:dyDescent="0.55000000000000004">
      <c r="A10" s="3" t="s">
        <v>14</v>
      </c>
      <c r="B10" s="4">
        <v>4776481</v>
      </c>
      <c r="C10" s="4">
        <v>3746166</v>
      </c>
      <c r="D10" s="4">
        <v>822163</v>
      </c>
      <c r="E10" s="4">
        <v>112475</v>
      </c>
      <c r="F10" s="4">
        <v>95677</v>
      </c>
      <c r="G10" s="5">
        <v>0.78429412783176566</v>
      </c>
      <c r="I10" s="8">
        <v>8546000</v>
      </c>
      <c r="J10" s="8"/>
      <c r="K10" s="5">
        <f t="shared" si="0"/>
        <v>0.55891422887900777</v>
      </c>
      <c r="L10" s="5"/>
    </row>
    <row r="11" spans="1:12" x14ac:dyDescent="0.55000000000000004">
      <c r="A11" s="3" t="s">
        <v>15</v>
      </c>
      <c r="B11" s="4">
        <v>4805870</v>
      </c>
      <c r="C11" s="4">
        <v>3826432</v>
      </c>
      <c r="D11" s="4">
        <v>795452</v>
      </c>
      <c r="E11" s="4">
        <v>95082</v>
      </c>
      <c r="F11" s="4">
        <v>88903</v>
      </c>
      <c r="G11" s="5">
        <v>0.79619964751439387</v>
      </c>
      <c r="I11" s="8">
        <v>8705000</v>
      </c>
      <c r="J11" s="8"/>
      <c r="K11" s="5">
        <f t="shared" si="0"/>
        <v>0.55208156232050543</v>
      </c>
      <c r="L11" s="5"/>
    </row>
    <row r="12" spans="1:12" x14ac:dyDescent="0.55000000000000004">
      <c r="A12" s="3" t="s">
        <v>16</v>
      </c>
      <c r="B12" s="4">
        <v>5093440</v>
      </c>
      <c r="C12" s="4">
        <v>4073571</v>
      </c>
      <c r="D12" s="4">
        <v>849087</v>
      </c>
      <c r="E12" s="4">
        <v>76542</v>
      </c>
      <c r="F12" s="4">
        <v>94240</v>
      </c>
      <c r="G12" s="5">
        <v>0.79976813312810202</v>
      </c>
      <c r="I12" s="8">
        <v>8815000</v>
      </c>
      <c r="J12" s="8">
        <v>8658000</v>
      </c>
      <c r="K12" s="5">
        <f t="shared" si="0"/>
        <v>0.57781508791832104</v>
      </c>
      <c r="L12" s="5">
        <f t="shared" ref="L12:L25" si="1">B12/J12</f>
        <v>0.58829290829290826</v>
      </c>
    </row>
    <row r="13" spans="1:12" x14ac:dyDescent="0.55000000000000004">
      <c r="A13" s="3" t="s">
        <v>17</v>
      </c>
      <c r="B13" s="4">
        <v>4818603</v>
      </c>
      <c r="C13" s="4">
        <v>4102807</v>
      </c>
      <c r="D13" s="4">
        <v>582137</v>
      </c>
      <c r="E13" s="4">
        <v>48396</v>
      </c>
      <c r="F13" s="4">
        <v>85263</v>
      </c>
      <c r="G13" s="5">
        <v>0.851451551414383</v>
      </c>
      <c r="I13" s="8">
        <v>8466000</v>
      </c>
      <c r="J13" s="8">
        <v>8309000</v>
      </c>
      <c r="K13" s="5">
        <f t="shared" si="0"/>
        <v>0.56917115520907158</v>
      </c>
      <c r="L13" s="5">
        <f t="shared" si="1"/>
        <v>0.57992574317005652</v>
      </c>
    </row>
    <row r="14" spans="1:12" x14ac:dyDescent="0.55000000000000004">
      <c r="A14" s="3" t="s">
        <v>18</v>
      </c>
      <c r="B14" s="4">
        <v>4859642</v>
      </c>
      <c r="C14" s="4">
        <v>3013076</v>
      </c>
      <c r="D14" s="4">
        <v>1570194</v>
      </c>
      <c r="E14" s="4">
        <v>152813</v>
      </c>
      <c r="F14" s="4">
        <v>123559</v>
      </c>
      <c r="G14" s="5">
        <v>0.62002015786348053</v>
      </c>
      <c r="I14" s="8">
        <v>8478000</v>
      </c>
      <c r="J14" s="8">
        <v>8239000</v>
      </c>
      <c r="K14" s="5">
        <f t="shared" si="0"/>
        <v>0.573206180702996</v>
      </c>
      <c r="L14" s="5">
        <f t="shared" si="1"/>
        <v>0.58983396043209124</v>
      </c>
    </row>
    <row r="15" spans="1:12" x14ac:dyDescent="0.55000000000000004">
      <c r="A15" s="3" t="s">
        <v>19</v>
      </c>
      <c r="B15" s="4">
        <v>4753195</v>
      </c>
      <c r="C15" s="4">
        <v>3840128</v>
      </c>
      <c r="D15" s="4">
        <v>759340</v>
      </c>
      <c r="E15" s="4">
        <v>60000</v>
      </c>
      <c r="F15" s="4">
        <v>93727</v>
      </c>
      <c r="G15" s="5">
        <v>0.80790457786814973</v>
      </c>
      <c r="I15" s="8">
        <v>8397000</v>
      </c>
      <c r="J15" s="8">
        <v>8133000</v>
      </c>
      <c r="K15" s="5">
        <f t="shared" si="0"/>
        <v>0.56605871144456354</v>
      </c>
      <c r="L15" s="5">
        <f t="shared" si="1"/>
        <v>0.58443317349071688</v>
      </c>
    </row>
    <row r="16" spans="1:12" x14ac:dyDescent="0.55000000000000004">
      <c r="A16" s="3" t="s">
        <v>20</v>
      </c>
      <c r="B16" s="4">
        <v>5041489</v>
      </c>
      <c r="C16" s="4">
        <v>3953978</v>
      </c>
      <c r="D16" s="4">
        <v>910522</v>
      </c>
      <c r="E16" s="4">
        <v>82760</v>
      </c>
      <c r="F16" s="4">
        <v>94229</v>
      </c>
      <c r="G16" s="5">
        <v>0.78428773721414446</v>
      </c>
      <c r="I16" s="8">
        <v>8519000</v>
      </c>
      <c r="J16" s="8">
        <v>8210000</v>
      </c>
      <c r="K16" s="5">
        <f t="shared" si="0"/>
        <v>0.59179352036624022</v>
      </c>
      <c r="L16" s="5">
        <f t="shared" si="1"/>
        <v>0.61406686967113278</v>
      </c>
    </row>
    <row r="17" spans="1:12" x14ac:dyDescent="0.55000000000000004">
      <c r="A17" s="3" t="s">
        <v>21</v>
      </c>
      <c r="B17" s="4">
        <v>5205717</v>
      </c>
      <c r="C17" s="4">
        <v>4112147</v>
      </c>
      <c r="D17" s="4">
        <v>905866</v>
      </c>
      <c r="E17" s="4">
        <v>96289</v>
      </c>
      <c r="F17" s="4">
        <v>91415</v>
      </c>
      <c r="G17" s="5">
        <v>0.78992903379111845</v>
      </c>
      <c r="I17" s="8">
        <v>8603000</v>
      </c>
      <c r="J17" s="8">
        <v>8182000</v>
      </c>
      <c r="K17" s="5">
        <f t="shared" si="0"/>
        <v>0.60510484714634427</v>
      </c>
      <c r="L17" s="5">
        <f t="shared" si="1"/>
        <v>0.63624016132974825</v>
      </c>
    </row>
    <row r="18" spans="1:12" x14ac:dyDescent="0.55000000000000004">
      <c r="A18" s="3" t="s">
        <v>22</v>
      </c>
      <c r="B18" s="4">
        <v>5274672</v>
      </c>
      <c r="C18" s="4">
        <v>4291303</v>
      </c>
      <c r="D18" s="4">
        <v>806064</v>
      </c>
      <c r="E18" s="4">
        <v>70348</v>
      </c>
      <c r="F18" s="4">
        <v>106956</v>
      </c>
      <c r="G18" s="5">
        <v>0.81356774411754895</v>
      </c>
      <c r="I18" s="8">
        <v>8435000</v>
      </c>
      <c r="J18" s="8">
        <v>7882000</v>
      </c>
      <c r="K18" s="5">
        <f t="shared" si="0"/>
        <v>0.62533159454653231</v>
      </c>
      <c r="L18" s="5">
        <f t="shared" si="1"/>
        <v>0.66920477036285209</v>
      </c>
    </row>
    <row r="19" spans="1:12" x14ac:dyDescent="0.55000000000000004">
      <c r="A19" s="3" t="s">
        <v>23</v>
      </c>
      <c r="B19" s="4">
        <v>4868582</v>
      </c>
      <c r="C19" s="4">
        <v>4016682</v>
      </c>
      <c r="D19" s="4">
        <v>687771</v>
      </c>
      <c r="E19" s="4">
        <v>82654</v>
      </c>
      <c r="F19" s="4">
        <v>81475</v>
      </c>
      <c r="G19" s="5">
        <v>0.82502091984894166</v>
      </c>
      <c r="I19" s="8">
        <v>7986000</v>
      </c>
      <c r="J19" s="8">
        <v>7442000</v>
      </c>
      <c r="K19" s="5">
        <f t="shared" si="0"/>
        <v>0.60963961933383426</v>
      </c>
      <c r="L19" s="5">
        <f t="shared" si="1"/>
        <v>0.65420343993550123</v>
      </c>
    </row>
    <row r="20" spans="1:12" x14ac:dyDescent="0.55000000000000004">
      <c r="A20" s="3" t="s">
        <v>24</v>
      </c>
      <c r="B20" s="6">
        <v>4928744.6229999997</v>
      </c>
      <c r="C20" s="6">
        <v>4110564.773</v>
      </c>
      <c r="D20" s="6">
        <v>668746.43200000003</v>
      </c>
      <c r="E20" s="6">
        <v>67438.093999999997</v>
      </c>
      <c r="F20" s="6">
        <v>81995.323999999993</v>
      </c>
      <c r="G20" s="5">
        <v>0.83400000000000007</v>
      </c>
      <c r="I20" s="8">
        <v>8042000</v>
      </c>
      <c r="J20" s="8">
        <v>7496000</v>
      </c>
      <c r="K20" s="5">
        <f t="shared" si="0"/>
        <v>0.61287548159661775</v>
      </c>
      <c r="L20" s="5">
        <f t="shared" si="1"/>
        <v>0.65751662526680887</v>
      </c>
    </row>
    <row r="21" spans="1:12" x14ac:dyDescent="0.55000000000000004">
      <c r="A21" s="3" t="s">
        <v>25</v>
      </c>
      <c r="B21" s="6">
        <v>4763550.1619999995</v>
      </c>
      <c r="C21" s="6">
        <v>3919529.5060000001</v>
      </c>
      <c r="D21" s="6">
        <v>676989.52599999995</v>
      </c>
      <c r="E21" s="6">
        <v>74247.123999999996</v>
      </c>
      <c r="F21" s="6">
        <v>92784.005999999994</v>
      </c>
      <c r="G21" s="5">
        <v>0.82299999999999995</v>
      </c>
      <c r="I21" s="8">
        <v>7822000</v>
      </c>
      <c r="J21" s="8">
        <v>7306000</v>
      </c>
      <c r="K21" s="5">
        <f t="shared" si="0"/>
        <v>0.60899388417284572</v>
      </c>
      <c r="L21" s="5">
        <f t="shared" si="1"/>
        <v>0.65200522337804534</v>
      </c>
    </row>
    <row r="22" spans="1:12" x14ac:dyDescent="0.55000000000000004">
      <c r="A22" s="3" t="s">
        <v>26</v>
      </c>
      <c r="B22" s="6">
        <v>4655749</v>
      </c>
      <c r="C22" s="6">
        <v>3737664</v>
      </c>
      <c r="D22" s="6">
        <v>732043</v>
      </c>
      <c r="E22" s="6">
        <v>84232</v>
      </c>
      <c r="F22" s="6">
        <v>101811</v>
      </c>
      <c r="G22" s="5">
        <v>0.80300000000000005</v>
      </c>
      <c r="I22" s="8">
        <v>7780000</v>
      </c>
      <c r="J22" s="8">
        <v>7327000</v>
      </c>
      <c r="K22" s="5">
        <f t="shared" si="0"/>
        <v>0.59842532133676096</v>
      </c>
      <c r="L22" s="5">
        <f t="shared" si="1"/>
        <v>0.63542363859697015</v>
      </c>
    </row>
    <row r="23" spans="1:12" x14ac:dyDescent="0.55000000000000004">
      <c r="A23" s="3" t="s">
        <v>27</v>
      </c>
      <c r="B23" s="4">
        <v>4852917</v>
      </c>
      <c r="C23" s="4">
        <v>3552157</v>
      </c>
      <c r="D23" s="4">
        <v>1056432</v>
      </c>
      <c r="E23" s="4">
        <v>144217</v>
      </c>
      <c r="F23" s="4">
        <v>100111</v>
      </c>
      <c r="G23" s="5">
        <v>0.73199999999999998</v>
      </c>
      <c r="I23" s="9">
        <v>7762000</v>
      </c>
      <c r="J23" s="8">
        <v>7261000</v>
      </c>
      <c r="K23" s="5">
        <f t="shared" si="0"/>
        <v>0.62521476423602163</v>
      </c>
      <c r="L23" s="5">
        <f t="shared" si="1"/>
        <v>0.66835380801542488</v>
      </c>
    </row>
    <row r="24" spans="1:12" x14ac:dyDescent="0.55000000000000004">
      <c r="A24" s="3" t="s">
        <v>28</v>
      </c>
      <c r="B24" s="6">
        <v>4902346.6830000002</v>
      </c>
      <c r="C24" s="6">
        <v>3913321.5869999998</v>
      </c>
      <c r="D24" s="6">
        <v>811025.33299999998</v>
      </c>
      <c r="E24" s="6">
        <v>96537.979000000007</v>
      </c>
      <c r="F24" s="6">
        <v>81461.784</v>
      </c>
      <c r="G24" s="5">
        <v>0.79800000000000004</v>
      </c>
      <c r="I24" s="10">
        <v>7763000</v>
      </c>
      <c r="J24" s="10">
        <v>7225000</v>
      </c>
      <c r="K24" s="5">
        <f t="shared" si="0"/>
        <v>0.63150156936751256</v>
      </c>
      <c r="L24" s="5">
        <f t="shared" si="1"/>
        <v>0.67852549245674743</v>
      </c>
    </row>
    <row r="25" spans="1:12" x14ac:dyDescent="0.55000000000000004">
      <c r="A25" s="3" t="s">
        <v>33</v>
      </c>
      <c r="B25" s="6">
        <v>4794589.6229999997</v>
      </c>
      <c r="C25" s="6">
        <v>3984153.0410000002</v>
      </c>
      <c r="D25" s="6">
        <v>663456.66299999994</v>
      </c>
      <c r="E25" s="6">
        <v>65448.559000000001</v>
      </c>
      <c r="F25" s="6">
        <v>81531.360000000001</v>
      </c>
      <c r="G25" s="5">
        <v>0.83099999999999996</v>
      </c>
      <c r="I25" s="10">
        <v>7563000</v>
      </c>
      <c r="J25" s="10">
        <v>7007000</v>
      </c>
      <c r="K25" s="5">
        <f t="shared" si="0"/>
        <v>0.63395340777469256</v>
      </c>
      <c r="L25" s="5">
        <f t="shared" si="1"/>
        <v>0.68425711759668895</v>
      </c>
    </row>
    <row r="26" spans="1:12" x14ac:dyDescent="0.55000000000000004">
      <c r="A26" s="3" t="s">
        <v>122</v>
      </c>
      <c r="B26" s="6">
        <v>4523038.3720000004</v>
      </c>
      <c r="C26" s="6">
        <v>3555974.3289999999</v>
      </c>
      <c r="D26" s="6">
        <v>793018.84400000004</v>
      </c>
      <c r="E26" s="6">
        <v>91613.907000000007</v>
      </c>
      <c r="F26" s="6">
        <v>82431.292000000001</v>
      </c>
      <c r="G26" s="5">
        <v>0.78600000000000003</v>
      </c>
      <c r="I26" s="9">
        <v>7269000</v>
      </c>
      <c r="J26" s="9">
        <v>6701000</v>
      </c>
      <c r="K26" s="5">
        <f t="shared" ref="K26" si="2">B26/I26</f>
        <v>0.62223667244462788</v>
      </c>
      <c r="L26" s="5">
        <f t="shared" ref="L26" si="3">B26/J26</f>
        <v>0.67497961080435764</v>
      </c>
    </row>
  </sheetData>
  <mergeCells count="8">
    <mergeCell ref="I3:I4"/>
    <mergeCell ref="J3:J4"/>
    <mergeCell ref="I2:L2"/>
    <mergeCell ref="K3:L3"/>
    <mergeCell ref="A3:A4"/>
    <mergeCell ref="B3:B4"/>
    <mergeCell ref="C3:F3"/>
    <mergeCell ref="G3:G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4BD1-D70D-4E1F-874A-BB964052E114}">
  <dimension ref="A1:G26"/>
  <sheetViews>
    <sheetView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ColWidth="9" defaultRowHeight="13" x14ac:dyDescent="0.55000000000000004"/>
  <cols>
    <col min="1" max="1" width="11.58203125" style="1" bestFit="1" customWidth="1"/>
    <col min="2" max="6" width="10.5" style="1" customWidth="1"/>
    <col min="7" max="16384" width="9" style="1"/>
  </cols>
  <sheetData>
    <row r="1" spans="1:7" x14ac:dyDescent="0.55000000000000004">
      <c r="A1" s="1" t="s">
        <v>0</v>
      </c>
    </row>
    <row r="2" spans="1:7" x14ac:dyDescent="0.55000000000000004">
      <c r="A2" s="1" t="s">
        <v>3</v>
      </c>
      <c r="G2" s="2" t="s">
        <v>2</v>
      </c>
    </row>
    <row r="3" spans="1:7" ht="13.5" customHeight="1" x14ac:dyDescent="0.55000000000000004">
      <c r="A3" s="26"/>
      <c r="B3" s="27" t="s">
        <v>29</v>
      </c>
      <c r="C3" s="25" t="s">
        <v>4</v>
      </c>
      <c r="D3" s="25"/>
      <c r="E3" s="25"/>
      <c r="F3" s="25"/>
      <c r="G3" s="27" t="s">
        <v>30</v>
      </c>
    </row>
    <row r="4" spans="1:7" x14ac:dyDescent="0.55000000000000004">
      <c r="A4" s="26"/>
      <c r="B4" s="25"/>
      <c r="C4" s="3" t="s">
        <v>5</v>
      </c>
      <c r="D4" s="3" t="s">
        <v>6</v>
      </c>
      <c r="E4" s="3" t="s">
        <v>7</v>
      </c>
      <c r="F4" s="3" t="s">
        <v>8</v>
      </c>
      <c r="G4" s="25"/>
    </row>
    <row r="5" spans="1:7" x14ac:dyDescent="0.55000000000000004">
      <c r="A5" s="7" t="s">
        <v>9</v>
      </c>
      <c r="B5" s="4">
        <v>158284</v>
      </c>
      <c r="C5" s="4">
        <v>103972</v>
      </c>
      <c r="D5" s="4">
        <v>45341</v>
      </c>
      <c r="E5" s="4">
        <v>6518</v>
      </c>
      <c r="F5" s="4">
        <v>2453</v>
      </c>
      <c r="G5" s="5">
        <v>0.65686992999924187</v>
      </c>
    </row>
    <row r="6" spans="1:7" x14ac:dyDescent="0.55000000000000004">
      <c r="A6" s="7" t="s">
        <v>10</v>
      </c>
      <c r="B6" s="4">
        <v>129797</v>
      </c>
      <c r="C6" s="4">
        <v>80184</v>
      </c>
      <c r="D6" s="4">
        <v>38619</v>
      </c>
      <c r="E6" s="4">
        <v>7296</v>
      </c>
      <c r="F6" s="4">
        <v>3698</v>
      </c>
      <c r="G6" s="5">
        <v>0.61776466328189406</v>
      </c>
    </row>
    <row r="7" spans="1:7" x14ac:dyDescent="0.55000000000000004">
      <c r="A7" s="7" t="s">
        <v>11</v>
      </c>
      <c r="B7" s="4">
        <v>110853</v>
      </c>
      <c r="C7" s="4">
        <v>66604</v>
      </c>
      <c r="D7" s="4">
        <v>33877</v>
      </c>
      <c r="E7" s="4">
        <v>5683</v>
      </c>
      <c r="F7" s="4">
        <v>4689</v>
      </c>
      <c r="G7" s="5">
        <v>0.60083173211370011</v>
      </c>
    </row>
    <row r="8" spans="1:7" x14ac:dyDescent="0.55000000000000004">
      <c r="A8" s="7" t="s">
        <v>12</v>
      </c>
      <c r="B8" s="4">
        <v>164742</v>
      </c>
      <c r="C8" s="4">
        <v>78441</v>
      </c>
      <c r="D8" s="4">
        <v>62110</v>
      </c>
      <c r="E8" s="4">
        <v>16034</v>
      </c>
      <c r="F8" s="4">
        <v>8157</v>
      </c>
      <c r="G8" s="5">
        <v>0.47614451688094112</v>
      </c>
    </row>
    <row r="9" spans="1:7" x14ac:dyDescent="0.55000000000000004">
      <c r="A9" s="7" t="s">
        <v>13</v>
      </c>
      <c r="B9" s="4">
        <v>202319</v>
      </c>
      <c r="C9" s="4">
        <v>97217</v>
      </c>
      <c r="D9" s="4">
        <v>86671</v>
      </c>
      <c r="E9" s="4">
        <v>11897</v>
      </c>
      <c r="F9" s="4">
        <v>6534</v>
      </c>
      <c r="G9" s="5">
        <v>0.48051344658682577</v>
      </c>
    </row>
    <row r="10" spans="1:7" x14ac:dyDescent="0.55000000000000004">
      <c r="A10" s="7" t="s">
        <v>14</v>
      </c>
      <c r="B10" s="4">
        <v>194632</v>
      </c>
      <c r="C10" s="4">
        <v>103105</v>
      </c>
      <c r="D10" s="4">
        <v>58042</v>
      </c>
      <c r="E10" s="4">
        <v>18495</v>
      </c>
      <c r="F10" s="4">
        <v>14989</v>
      </c>
      <c r="G10" s="5">
        <v>0.5297433104525463</v>
      </c>
    </row>
    <row r="11" spans="1:7" x14ac:dyDescent="0.55000000000000004">
      <c r="A11" s="7" t="s">
        <v>15</v>
      </c>
      <c r="B11" s="4">
        <v>177591</v>
      </c>
      <c r="C11" s="4">
        <v>88214</v>
      </c>
      <c r="D11" s="4">
        <v>76893</v>
      </c>
      <c r="E11" s="4">
        <v>6564</v>
      </c>
      <c r="F11" s="4">
        <v>5920</v>
      </c>
      <c r="G11" s="5">
        <v>0.49672562235698881</v>
      </c>
    </row>
    <row r="12" spans="1:7" x14ac:dyDescent="0.55000000000000004">
      <c r="A12" s="7" t="s">
        <v>16</v>
      </c>
      <c r="B12" s="4">
        <v>184592</v>
      </c>
      <c r="C12" s="4">
        <v>107402</v>
      </c>
      <c r="D12" s="4">
        <v>62448</v>
      </c>
      <c r="E12" s="4">
        <v>5370</v>
      </c>
      <c r="F12" s="4">
        <v>9372</v>
      </c>
      <c r="G12" s="5">
        <v>0.58183453237410077</v>
      </c>
    </row>
    <row r="13" spans="1:7" x14ac:dyDescent="0.55000000000000004">
      <c r="A13" s="7" t="s">
        <v>17</v>
      </c>
      <c r="B13" s="4">
        <v>183437</v>
      </c>
      <c r="C13" s="4">
        <v>84748</v>
      </c>
      <c r="D13" s="4">
        <v>83169</v>
      </c>
      <c r="E13" s="4">
        <v>5809</v>
      </c>
      <c r="F13" s="4">
        <v>9711</v>
      </c>
      <c r="G13" s="5">
        <v>0.46200057785506743</v>
      </c>
    </row>
    <row r="14" spans="1:7" x14ac:dyDescent="0.55000000000000004">
      <c r="A14" s="7" t="s">
        <v>18</v>
      </c>
      <c r="B14" s="4">
        <v>214773</v>
      </c>
      <c r="C14" s="4">
        <v>96811</v>
      </c>
      <c r="D14" s="4">
        <v>95338</v>
      </c>
      <c r="E14" s="4">
        <v>15277</v>
      </c>
      <c r="F14" s="4">
        <v>7347</v>
      </c>
      <c r="G14" s="5">
        <v>0.45075963924701895</v>
      </c>
    </row>
    <row r="15" spans="1:7" x14ac:dyDescent="0.55000000000000004">
      <c r="A15" s="7" t="s">
        <v>19</v>
      </c>
      <c r="B15" s="4">
        <v>231413</v>
      </c>
      <c r="C15" s="4">
        <v>135630</v>
      </c>
      <c r="D15" s="4">
        <v>82441</v>
      </c>
      <c r="E15" s="4">
        <v>6497</v>
      </c>
      <c r="F15" s="4">
        <v>6845</v>
      </c>
      <c r="G15" s="5">
        <v>0.58609499034194279</v>
      </c>
    </row>
    <row r="16" spans="1:7" x14ac:dyDescent="0.55000000000000004">
      <c r="A16" s="7" t="s">
        <v>20</v>
      </c>
      <c r="B16" s="4">
        <v>233062</v>
      </c>
      <c r="C16" s="4">
        <v>127663</v>
      </c>
      <c r="D16" s="4">
        <v>90135</v>
      </c>
      <c r="E16" s="4">
        <v>8144</v>
      </c>
      <c r="F16" s="4">
        <v>7120</v>
      </c>
      <c r="G16" s="5">
        <v>0.54776411427002258</v>
      </c>
    </row>
    <row r="17" spans="1:7" x14ac:dyDescent="0.55000000000000004">
      <c r="A17" s="7" t="s">
        <v>21</v>
      </c>
      <c r="B17" s="4">
        <v>191204</v>
      </c>
      <c r="C17" s="4">
        <v>110718</v>
      </c>
      <c r="D17" s="4">
        <v>69827</v>
      </c>
      <c r="E17" s="4">
        <v>4996</v>
      </c>
      <c r="F17" s="4">
        <v>5664</v>
      </c>
      <c r="G17" s="5">
        <v>0.57905692349532434</v>
      </c>
    </row>
    <row r="18" spans="1:7" x14ac:dyDescent="0.55000000000000004">
      <c r="A18" s="7" t="s">
        <v>22</v>
      </c>
      <c r="B18" s="4">
        <v>190809</v>
      </c>
      <c r="C18" s="4">
        <v>103629</v>
      </c>
      <c r="D18" s="4">
        <v>75718</v>
      </c>
      <c r="E18" s="4">
        <v>6109</v>
      </c>
      <c r="F18" s="4">
        <v>5353</v>
      </c>
      <c r="G18" s="5">
        <v>0.54310331273682055</v>
      </c>
    </row>
    <row r="19" spans="1:7" x14ac:dyDescent="0.55000000000000004">
      <c r="A19" s="7" t="s">
        <v>23</v>
      </c>
      <c r="B19" s="4">
        <v>223568</v>
      </c>
      <c r="C19" s="4">
        <v>109813</v>
      </c>
      <c r="D19" s="4">
        <v>97013</v>
      </c>
      <c r="E19" s="4">
        <v>11368</v>
      </c>
      <c r="F19" s="4">
        <v>5374</v>
      </c>
      <c r="G19" s="5">
        <v>0.49118389035997995</v>
      </c>
    </row>
    <row r="20" spans="1:7" x14ac:dyDescent="0.55000000000000004">
      <c r="A20" s="7" t="s">
        <v>24</v>
      </c>
      <c r="B20" s="6">
        <v>250193.095</v>
      </c>
      <c r="C20" s="6">
        <v>131736.291</v>
      </c>
      <c r="D20" s="6">
        <v>102541.788</v>
      </c>
      <c r="E20" s="6">
        <v>10111.93</v>
      </c>
      <c r="F20" s="6">
        <v>5803.0860000000002</v>
      </c>
      <c r="G20" s="5">
        <v>0.52700000000000002</v>
      </c>
    </row>
    <row r="21" spans="1:7" x14ac:dyDescent="0.55000000000000004">
      <c r="A21" s="7" t="s">
        <v>25</v>
      </c>
      <c r="B21" s="6">
        <v>222728.481</v>
      </c>
      <c r="C21" s="6">
        <v>114984.65700000001</v>
      </c>
      <c r="D21" s="6">
        <v>93306.274999999994</v>
      </c>
      <c r="E21" s="6">
        <v>7987.8779999999997</v>
      </c>
      <c r="F21" s="6">
        <v>6449.6710000000003</v>
      </c>
      <c r="G21" s="5">
        <v>0.51600000000000001</v>
      </c>
    </row>
    <row r="22" spans="1:7" x14ac:dyDescent="0.55000000000000004">
      <c r="A22" s="7" t="s">
        <v>26</v>
      </c>
      <c r="B22" s="6">
        <v>179982</v>
      </c>
      <c r="C22" s="6">
        <v>91026</v>
      </c>
      <c r="D22" s="6">
        <v>76127</v>
      </c>
      <c r="E22" s="6">
        <v>7844</v>
      </c>
      <c r="F22" s="6">
        <v>4985</v>
      </c>
      <c r="G22" s="5">
        <v>0.50600000000000001</v>
      </c>
    </row>
    <row r="23" spans="1:7" x14ac:dyDescent="0.55000000000000004">
      <c r="A23" s="7" t="s">
        <v>27</v>
      </c>
      <c r="B23" s="4">
        <v>173948</v>
      </c>
      <c r="C23" s="4">
        <v>92301</v>
      </c>
      <c r="D23" s="4">
        <v>67464</v>
      </c>
      <c r="E23" s="4">
        <v>7343</v>
      </c>
      <c r="F23" s="4">
        <v>6840</v>
      </c>
      <c r="G23" s="5">
        <v>0.53100000000000003</v>
      </c>
    </row>
    <row r="24" spans="1:7" x14ac:dyDescent="0.55000000000000004">
      <c r="A24" s="7" t="s">
        <v>28</v>
      </c>
      <c r="B24" s="6">
        <v>183286.60699999999</v>
      </c>
      <c r="C24" s="6">
        <v>94216.881999999998</v>
      </c>
      <c r="D24" s="6">
        <v>76964.303</v>
      </c>
      <c r="E24" s="6">
        <v>6985.6220000000003</v>
      </c>
      <c r="F24" s="6">
        <v>5119.8</v>
      </c>
      <c r="G24" s="5">
        <v>0.51400000000000001</v>
      </c>
    </row>
    <row r="25" spans="1:7" x14ac:dyDescent="0.55000000000000004">
      <c r="A25" s="7" t="s">
        <v>33</v>
      </c>
      <c r="B25" s="6">
        <v>206080.364</v>
      </c>
      <c r="C25" s="6">
        <v>121067.245</v>
      </c>
      <c r="D25" s="6">
        <v>75222.910999999993</v>
      </c>
      <c r="E25" s="6">
        <v>5699.4269999999997</v>
      </c>
      <c r="F25" s="6">
        <v>4090.7809999999999</v>
      </c>
      <c r="G25" s="5">
        <v>0.58699999999999997</v>
      </c>
    </row>
    <row r="26" spans="1:7" x14ac:dyDescent="0.55000000000000004">
      <c r="A26" s="7" t="s">
        <v>122</v>
      </c>
      <c r="B26" s="6">
        <v>200116.60200000001</v>
      </c>
      <c r="C26" s="6">
        <v>111839.55899999999</v>
      </c>
      <c r="D26" s="6">
        <v>78776.274999999994</v>
      </c>
      <c r="E26" s="6">
        <v>5676.6909999999998</v>
      </c>
      <c r="F26" s="6">
        <v>3824.0770000000002</v>
      </c>
      <c r="G26" s="5">
        <v>0.55900000000000005</v>
      </c>
    </row>
  </sheetData>
  <mergeCells count="4">
    <mergeCell ref="A3:A4"/>
    <mergeCell ref="B3:B4"/>
    <mergeCell ref="C3:F3"/>
    <mergeCell ref="G3:G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56E5-F8DB-46DB-9DD6-445F4BF282E0}">
  <dimension ref="A1:I26"/>
  <sheetViews>
    <sheetView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ColWidth="9" defaultRowHeight="13" x14ac:dyDescent="0.55000000000000004"/>
  <cols>
    <col min="1" max="1" width="11.58203125" style="1" bestFit="1" customWidth="1"/>
    <col min="2" max="8" width="10.5" style="1" customWidth="1"/>
    <col min="9" max="16384" width="9" style="1"/>
  </cols>
  <sheetData>
    <row r="1" spans="1:9" x14ac:dyDescent="0.55000000000000004">
      <c r="A1" s="1" t="s">
        <v>0</v>
      </c>
    </row>
    <row r="2" spans="1:9" x14ac:dyDescent="0.55000000000000004">
      <c r="A2" s="1" t="s">
        <v>123</v>
      </c>
      <c r="I2" s="2" t="s">
        <v>2</v>
      </c>
    </row>
    <row r="3" spans="1:9" x14ac:dyDescent="0.55000000000000004">
      <c r="A3" s="26"/>
      <c r="B3" s="27" t="s">
        <v>29</v>
      </c>
      <c r="C3" s="25" t="s">
        <v>4</v>
      </c>
      <c r="D3" s="25"/>
      <c r="E3" s="25"/>
      <c r="F3" s="25"/>
      <c r="G3" s="25"/>
      <c r="H3" s="25"/>
      <c r="I3" s="27" t="s">
        <v>30</v>
      </c>
    </row>
    <row r="4" spans="1:9" x14ac:dyDescent="0.55000000000000004">
      <c r="A4" s="26"/>
      <c r="B4" s="25"/>
      <c r="C4" s="3" t="s">
        <v>31</v>
      </c>
      <c r="D4" s="3" t="s">
        <v>32</v>
      </c>
      <c r="E4" s="3" t="s">
        <v>5</v>
      </c>
      <c r="F4" s="3" t="s">
        <v>6</v>
      </c>
      <c r="G4" s="3" t="s">
        <v>7</v>
      </c>
      <c r="H4" s="3" t="s">
        <v>8</v>
      </c>
      <c r="I4" s="25"/>
    </row>
    <row r="5" spans="1:9" x14ac:dyDescent="0.55000000000000004">
      <c r="A5" s="3" t="s">
        <v>9</v>
      </c>
      <c r="B5" s="4">
        <v>87541</v>
      </c>
      <c r="C5" s="4">
        <v>2002</v>
      </c>
      <c r="D5" s="4">
        <v>26541</v>
      </c>
      <c r="E5" s="4">
        <v>46962</v>
      </c>
      <c r="F5" s="4">
        <v>8789</v>
      </c>
      <c r="G5" s="4">
        <v>1888</v>
      </c>
      <c r="H5" s="4">
        <v>1360</v>
      </c>
      <c r="I5" s="5">
        <v>0.53645720291063614</v>
      </c>
    </row>
    <row r="6" spans="1:9" x14ac:dyDescent="0.55000000000000004">
      <c r="A6" s="3" t="s">
        <v>10</v>
      </c>
      <c r="B6" s="4">
        <v>82461</v>
      </c>
      <c r="C6" s="4">
        <v>1175</v>
      </c>
      <c r="D6" s="4">
        <v>18477</v>
      </c>
      <c r="E6" s="4">
        <v>46948</v>
      </c>
      <c r="F6" s="4">
        <v>11197</v>
      </c>
      <c r="G6" s="4">
        <v>3289</v>
      </c>
      <c r="H6" s="4">
        <v>1376</v>
      </c>
      <c r="I6" s="5">
        <v>0.56933580723008448</v>
      </c>
    </row>
    <row r="7" spans="1:9" x14ac:dyDescent="0.55000000000000004">
      <c r="A7" s="3" t="s">
        <v>11</v>
      </c>
      <c r="B7" s="4">
        <v>74854</v>
      </c>
      <c r="C7" s="7">
        <v>624</v>
      </c>
      <c r="D7" s="4">
        <v>16649</v>
      </c>
      <c r="E7" s="4">
        <v>40112</v>
      </c>
      <c r="F7" s="4">
        <v>12702</v>
      </c>
      <c r="G7" s="4">
        <v>3555</v>
      </c>
      <c r="H7" s="4">
        <v>1211</v>
      </c>
      <c r="I7" s="5">
        <v>0.53586982659577309</v>
      </c>
    </row>
    <row r="8" spans="1:9" x14ac:dyDescent="0.55000000000000004">
      <c r="A8" s="3" t="s">
        <v>12</v>
      </c>
      <c r="B8" s="4">
        <v>72271</v>
      </c>
      <c r="C8" s="7">
        <v>201</v>
      </c>
      <c r="D8" s="4">
        <v>9994</v>
      </c>
      <c r="E8" s="4">
        <v>47859</v>
      </c>
      <c r="F8" s="4">
        <v>10059</v>
      </c>
      <c r="G8" s="4">
        <v>3165</v>
      </c>
      <c r="H8" s="7">
        <v>994</v>
      </c>
      <c r="I8" s="5">
        <v>0.66221582654176636</v>
      </c>
    </row>
    <row r="9" spans="1:9" x14ac:dyDescent="0.55000000000000004">
      <c r="A9" s="3" t="s">
        <v>13</v>
      </c>
      <c r="B9" s="4">
        <v>73073</v>
      </c>
      <c r="C9" s="7">
        <v>637</v>
      </c>
      <c r="D9" s="4">
        <v>16736</v>
      </c>
      <c r="E9" s="4">
        <v>42867</v>
      </c>
      <c r="F9" s="4">
        <v>8776</v>
      </c>
      <c r="G9" s="4">
        <v>2840</v>
      </c>
      <c r="H9" s="4">
        <v>1217</v>
      </c>
      <c r="I9" s="5">
        <v>0.58663254553665511</v>
      </c>
    </row>
    <row r="10" spans="1:9" x14ac:dyDescent="0.55000000000000004">
      <c r="A10" s="3" t="s">
        <v>14</v>
      </c>
      <c r="B10" s="4">
        <v>70868</v>
      </c>
      <c r="C10" s="4">
        <v>1321</v>
      </c>
      <c r="D10" s="4">
        <v>16108</v>
      </c>
      <c r="E10" s="4">
        <v>40269</v>
      </c>
      <c r="F10" s="4">
        <v>9636</v>
      </c>
      <c r="G10" s="4">
        <v>2564</v>
      </c>
      <c r="H10" s="7">
        <v>969</v>
      </c>
      <c r="I10" s="5">
        <v>0.56822543319975161</v>
      </c>
    </row>
    <row r="11" spans="1:9" x14ac:dyDescent="0.55000000000000004">
      <c r="A11" s="3" t="s">
        <v>15</v>
      </c>
      <c r="B11" s="4">
        <v>72560</v>
      </c>
      <c r="C11" s="4">
        <v>934</v>
      </c>
      <c r="D11" s="4">
        <v>16276</v>
      </c>
      <c r="E11" s="4">
        <v>42493</v>
      </c>
      <c r="F11" s="4">
        <v>8962</v>
      </c>
      <c r="G11" s="4">
        <v>2825</v>
      </c>
      <c r="H11" s="4">
        <v>1070</v>
      </c>
      <c r="I11" s="5">
        <v>0.58562568908489521</v>
      </c>
    </row>
    <row r="12" spans="1:9" x14ac:dyDescent="0.55000000000000004">
      <c r="A12" s="3" t="s">
        <v>16</v>
      </c>
      <c r="B12" s="4">
        <v>76788</v>
      </c>
      <c r="C12" s="4">
        <v>1186</v>
      </c>
      <c r="D12" s="4">
        <v>17379</v>
      </c>
      <c r="E12" s="4">
        <v>46646</v>
      </c>
      <c r="F12" s="4">
        <v>7823</v>
      </c>
      <c r="G12" s="4">
        <v>2796</v>
      </c>
      <c r="H12" s="4">
        <v>958</v>
      </c>
      <c r="I12" s="5">
        <v>0.60746470802729591</v>
      </c>
    </row>
    <row r="13" spans="1:9" x14ac:dyDescent="0.55000000000000004">
      <c r="A13" s="3" t="s">
        <v>17</v>
      </c>
      <c r="B13" s="4">
        <v>71098</v>
      </c>
      <c r="C13" s="4">
        <v>1031</v>
      </c>
      <c r="D13" s="4">
        <v>13902</v>
      </c>
      <c r="E13" s="4">
        <v>41540</v>
      </c>
      <c r="F13" s="4">
        <v>9735</v>
      </c>
      <c r="G13" s="4">
        <v>3630</v>
      </c>
      <c r="H13" s="4">
        <v>1260</v>
      </c>
      <c r="I13" s="5">
        <v>0.58426397367014549</v>
      </c>
    </row>
    <row r="14" spans="1:9" x14ac:dyDescent="0.55000000000000004">
      <c r="A14" s="3" t="s">
        <v>18</v>
      </c>
      <c r="B14" s="4">
        <v>65283</v>
      </c>
      <c r="C14" s="4">
        <v>206</v>
      </c>
      <c r="D14" s="4">
        <v>5369</v>
      </c>
      <c r="E14" s="4">
        <v>39914</v>
      </c>
      <c r="F14" s="4">
        <v>14096</v>
      </c>
      <c r="G14" s="4">
        <v>4274</v>
      </c>
      <c r="H14" s="4">
        <v>1423</v>
      </c>
      <c r="I14" s="5">
        <v>0.61139959867040428</v>
      </c>
    </row>
    <row r="15" spans="1:9" x14ac:dyDescent="0.55000000000000004">
      <c r="A15" s="3" t="s">
        <v>19</v>
      </c>
      <c r="B15" s="4">
        <v>65461</v>
      </c>
      <c r="C15" s="4">
        <v>600</v>
      </c>
      <c r="D15" s="4">
        <v>12919</v>
      </c>
      <c r="E15" s="4">
        <v>38545</v>
      </c>
      <c r="F15" s="4">
        <v>7058</v>
      </c>
      <c r="G15" s="4">
        <v>4315</v>
      </c>
      <c r="H15" s="4">
        <v>2024</v>
      </c>
      <c r="I15" s="5">
        <v>0.58882387986740192</v>
      </c>
    </row>
    <row r="16" spans="1:9" x14ac:dyDescent="0.55000000000000004">
      <c r="A16" s="3" t="s">
        <v>20</v>
      </c>
      <c r="B16" s="4">
        <v>68335</v>
      </c>
      <c r="C16" s="7">
        <v>893</v>
      </c>
      <c r="D16" s="4">
        <v>15525</v>
      </c>
      <c r="E16" s="4">
        <v>39507</v>
      </c>
      <c r="F16" s="4">
        <v>6769</v>
      </c>
      <c r="G16" s="4">
        <v>4284</v>
      </c>
      <c r="H16" s="4">
        <v>1356</v>
      </c>
      <c r="I16" s="5">
        <v>0.57813711860686323</v>
      </c>
    </row>
    <row r="17" spans="1:9" x14ac:dyDescent="0.55000000000000004">
      <c r="A17" s="3" t="s">
        <v>21</v>
      </c>
      <c r="B17" s="4">
        <v>75813</v>
      </c>
      <c r="C17" s="7">
        <v>845</v>
      </c>
      <c r="D17" s="4">
        <v>15601</v>
      </c>
      <c r="E17" s="4">
        <v>43692</v>
      </c>
      <c r="F17" s="4">
        <v>7450</v>
      </c>
      <c r="G17" s="4">
        <v>6354</v>
      </c>
      <c r="H17" s="4">
        <v>1870</v>
      </c>
      <c r="I17" s="5">
        <v>0.57631276957777688</v>
      </c>
    </row>
    <row r="18" spans="1:9" x14ac:dyDescent="0.55000000000000004">
      <c r="A18" s="3" t="s">
        <v>22</v>
      </c>
      <c r="B18" s="4">
        <v>90185</v>
      </c>
      <c r="C18" s="4">
        <v>1498</v>
      </c>
      <c r="D18" s="4">
        <v>19143</v>
      </c>
      <c r="E18" s="4">
        <v>51517</v>
      </c>
      <c r="F18" s="4">
        <v>10807</v>
      </c>
      <c r="G18" s="4">
        <v>5219</v>
      </c>
      <c r="H18" s="4">
        <v>2002</v>
      </c>
      <c r="I18" s="5">
        <v>0.57123690192382326</v>
      </c>
    </row>
    <row r="19" spans="1:9" x14ac:dyDescent="0.55000000000000004">
      <c r="A19" s="3" t="s">
        <v>23</v>
      </c>
      <c r="B19" s="4">
        <v>108797</v>
      </c>
      <c r="C19" s="4">
        <v>1055</v>
      </c>
      <c r="D19" s="4">
        <v>20893</v>
      </c>
      <c r="E19" s="4">
        <v>62839</v>
      </c>
      <c r="F19" s="4">
        <v>15334</v>
      </c>
      <c r="G19" s="4">
        <v>6000</v>
      </c>
      <c r="H19" s="4">
        <v>2676</v>
      </c>
      <c r="I19" s="5">
        <v>0.57758026416169561</v>
      </c>
    </row>
    <row r="20" spans="1:9" x14ac:dyDescent="0.55000000000000004">
      <c r="A20" s="3" t="s">
        <v>24</v>
      </c>
      <c r="B20" s="6">
        <v>106618.34699999999</v>
      </c>
      <c r="C20" s="6">
        <v>1047.48</v>
      </c>
      <c r="D20" s="6">
        <v>19369.777999999998</v>
      </c>
      <c r="E20" s="6">
        <v>63471.264999999999</v>
      </c>
      <c r="F20" s="6">
        <v>12683.044</v>
      </c>
      <c r="G20" s="6">
        <v>7122.3530000000001</v>
      </c>
      <c r="H20" s="6">
        <v>2924.4270000000001</v>
      </c>
      <c r="I20" s="5">
        <v>0.59499999999999997</v>
      </c>
    </row>
    <row r="21" spans="1:9" x14ac:dyDescent="0.55000000000000004">
      <c r="A21" s="3" t="s">
        <v>25</v>
      </c>
      <c r="B21" s="6">
        <v>102400.413</v>
      </c>
      <c r="C21" s="6">
        <v>1145.94</v>
      </c>
      <c r="D21" s="6">
        <v>20961.483</v>
      </c>
      <c r="E21" s="6">
        <v>59360.381999999998</v>
      </c>
      <c r="F21" s="6">
        <v>11874.227999999999</v>
      </c>
      <c r="G21" s="6">
        <v>6176.848</v>
      </c>
      <c r="H21" s="6">
        <v>2881.5320000000002</v>
      </c>
      <c r="I21" s="5">
        <v>0.57999999999999996</v>
      </c>
    </row>
    <row r="22" spans="1:9" x14ac:dyDescent="0.55000000000000004">
      <c r="A22" s="3" t="s">
        <v>26</v>
      </c>
      <c r="B22" s="6">
        <v>95856</v>
      </c>
      <c r="C22" s="6">
        <v>1214</v>
      </c>
      <c r="D22" s="6">
        <v>18015</v>
      </c>
      <c r="E22" s="6">
        <v>55610</v>
      </c>
      <c r="F22" s="6">
        <v>12016</v>
      </c>
      <c r="G22" s="6">
        <v>6162</v>
      </c>
      <c r="H22" s="6">
        <v>2840</v>
      </c>
      <c r="I22" s="5">
        <v>0.57999999999999996</v>
      </c>
    </row>
    <row r="23" spans="1:9" x14ac:dyDescent="0.55000000000000004">
      <c r="A23" s="3" t="s">
        <v>27</v>
      </c>
      <c r="B23" s="4">
        <v>96454</v>
      </c>
      <c r="C23" s="4">
        <v>1101</v>
      </c>
      <c r="D23" s="4">
        <v>17879</v>
      </c>
      <c r="E23" s="4">
        <v>56075</v>
      </c>
      <c r="F23" s="4">
        <v>12354</v>
      </c>
      <c r="G23" s="4">
        <v>6144</v>
      </c>
      <c r="H23" s="4">
        <v>2900</v>
      </c>
      <c r="I23" s="5">
        <v>0.58099999999999996</v>
      </c>
    </row>
    <row r="24" spans="1:9" x14ac:dyDescent="0.55000000000000004">
      <c r="A24" s="3" t="s">
        <v>28</v>
      </c>
      <c r="B24" s="6">
        <v>85179.107999999993</v>
      </c>
      <c r="C24" s="6">
        <v>733.11</v>
      </c>
      <c r="D24" s="6">
        <v>15032.773999999999</v>
      </c>
      <c r="E24" s="6">
        <v>48590.928999999996</v>
      </c>
      <c r="F24" s="6">
        <v>12108.839</v>
      </c>
      <c r="G24" s="6">
        <v>6293.6570000000002</v>
      </c>
      <c r="H24" s="6">
        <v>2419.799</v>
      </c>
      <c r="I24" s="5">
        <v>0.56999999999999995</v>
      </c>
    </row>
    <row r="25" spans="1:9" x14ac:dyDescent="0.55000000000000004">
      <c r="A25" s="3" t="s">
        <v>33</v>
      </c>
      <c r="B25" s="6">
        <v>74755.513999999996</v>
      </c>
      <c r="C25" s="6">
        <v>1082.183</v>
      </c>
      <c r="D25" s="6">
        <v>14086.647999999999</v>
      </c>
      <c r="E25" s="6">
        <v>44300.652000000002</v>
      </c>
      <c r="F25" s="6">
        <v>7955.4219999999996</v>
      </c>
      <c r="G25" s="6">
        <v>5580.3220000000001</v>
      </c>
      <c r="H25" s="6">
        <v>1750.287</v>
      </c>
      <c r="I25" s="5">
        <v>0.59299999999999997</v>
      </c>
    </row>
    <row r="26" spans="1:9" x14ac:dyDescent="0.55000000000000004">
      <c r="A26" s="3" t="s">
        <v>122</v>
      </c>
      <c r="B26" s="6">
        <v>79471.626999999993</v>
      </c>
      <c r="C26" s="6">
        <v>937.41</v>
      </c>
      <c r="D26" s="6">
        <v>14636.294</v>
      </c>
      <c r="E26" s="6">
        <v>45090.946000000004</v>
      </c>
      <c r="F26" s="6">
        <v>9186.4189999999999</v>
      </c>
      <c r="G26" s="6">
        <v>7463.56</v>
      </c>
      <c r="H26" s="6">
        <v>2156.998</v>
      </c>
      <c r="I26" s="5">
        <v>0.56699999999999995</v>
      </c>
    </row>
  </sheetData>
  <mergeCells count="4">
    <mergeCell ref="B3:B4"/>
    <mergeCell ref="C3:H3"/>
    <mergeCell ref="I3:I4"/>
    <mergeCell ref="A3:A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2657-8686-422B-A23D-420C8A0FD53C}">
  <dimension ref="A1:M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4" sqref="B14"/>
    </sheetView>
  </sheetViews>
  <sheetFormatPr defaultColWidth="9" defaultRowHeight="13" x14ac:dyDescent="0.55000000000000004"/>
  <cols>
    <col min="1" max="1" width="11.58203125" style="1" bestFit="1" customWidth="1"/>
    <col min="2" max="2" width="9.5" style="1" bestFit="1" customWidth="1"/>
    <col min="3" max="5" width="8.5" style="1" customWidth="1"/>
    <col min="6" max="6" width="7.5" style="1" bestFit="1" customWidth="1"/>
    <col min="7" max="9" width="8.5" style="1" customWidth="1"/>
    <col min="10" max="10" width="7.5" style="1" bestFit="1" customWidth="1"/>
    <col min="11" max="11" width="0.83203125" style="1" customWidth="1"/>
    <col min="12" max="12" width="9.5" style="1" bestFit="1" customWidth="1"/>
    <col min="13" max="16384" width="9" style="1"/>
  </cols>
  <sheetData>
    <row r="1" spans="1:13" x14ac:dyDescent="0.55000000000000004">
      <c r="A1" s="1" t="s">
        <v>0</v>
      </c>
    </row>
    <row r="2" spans="1:13" x14ac:dyDescent="0.55000000000000004">
      <c r="A2" s="1" t="s">
        <v>92</v>
      </c>
      <c r="F2" s="2" t="s">
        <v>2</v>
      </c>
      <c r="G2" s="2"/>
      <c r="H2" s="2"/>
      <c r="I2" s="2"/>
      <c r="J2" s="2"/>
    </row>
    <row r="3" spans="1:13" x14ac:dyDescent="0.55000000000000004">
      <c r="A3" s="28"/>
      <c r="B3" s="32" t="s">
        <v>100</v>
      </c>
      <c r="C3" s="22" t="s">
        <v>96</v>
      </c>
      <c r="D3" s="23"/>
      <c r="E3" s="23"/>
      <c r="F3" s="24"/>
      <c r="G3" s="22" t="s">
        <v>97</v>
      </c>
      <c r="H3" s="23"/>
      <c r="I3" s="23"/>
      <c r="J3" s="24"/>
      <c r="L3" s="22" t="s">
        <v>34</v>
      </c>
      <c r="M3" s="24"/>
    </row>
    <row r="4" spans="1:13" ht="18.75" customHeight="1" x14ac:dyDescent="0.55000000000000004">
      <c r="A4" s="29"/>
      <c r="B4" s="33"/>
      <c r="C4" s="31" t="s">
        <v>29</v>
      </c>
      <c r="D4" s="25" t="s">
        <v>4</v>
      </c>
      <c r="E4" s="25"/>
      <c r="F4" s="27" t="s">
        <v>95</v>
      </c>
      <c r="G4" s="31" t="s">
        <v>29</v>
      </c>
      <c r="H4" s="25" t="s">
        <v>4</v>
      </c>
      <c r="I4" s="25"/>
      <c r="J4" s="27" t="s">
        <v>95</v>
      </c>
      <c r="L4" s="20" t="s">
        <v>99</v>
      </c>
      <c r="M4" s="3" t="s">
        <v>38</v>
      </c>
    </row>
    <row r="5" spans="1:13" ht="18.75" customHeight="1" x14ac:dyDescent="0.55000000000000004">
      <c r="A5" s="30"/>
      <c r="B5" s="21"/>
      <c r="C5" s="24"/>
      <c r="D5" s="3" t="s">
        <v>93</v>
      </c>
      <c r="E5" s="3" t="s">
        <v>94</v>
      </c>
      <c r="F5" s="25"/>
      <c r="G5" s="24"/>
      <c r="H5" s="3" t="s">
        <v>93</v>
      </c>
      <c r="I5" s="3" t="s">
        <v>94</v>
      </c>
      <c r="J5" s="25"/>
      <c r="L5" s="21"/>
      <c r="M5" s="3" t="s">
        <v>39</v>
      </c>
    </row>
    <row r="6" spans="1:13" x14ac:dyDescent="0.55000000000000004">
      <c r="A6" s="3" t="s">
        <v>101</v>
      </c>
      <c r="B6" s="6">
        <f>C6+G6</f>
        <v>189020</v>
      </c>
      <c r="C6" s="6">
        <v>47514</v>
      </c>
      <c r="D6" s="6">
        <v>47492</v>
      </c>
      <c r="E6" s="6">
        <v>22</v>
      </c>
      <c r="F6" s="5">
        <v>1</v>
      </c>
      <c r="G6" s="6">
        <v>141506</v>
      </c>
      <c r="H6" s="6">
        <v>141459</v>
      </c>
      <c r="I6" s="6">
        <v>47</v>
      </c>
      <c r="J6" s="5">
        <v>1</v>
      </c>
      <c r="L6" s="19">
        <v>186564</v>
      </c>
      <c r="M6" s="5">
        <f>B6/L6</f>
        <v>1.0131643832679402</v>
      </c>
    </row>
    <row r="7" spans="1:13" ht="13.5" customHeight="1" x14ac:dyDescent="0.55000000000000004">
      <c r="A7" s="3" t="s">
        <v>23</v>
      </c>
      <c r="B7" s="6">
        <f>C7+G7</f>
        <v>441579.87899999996</v>
      </c>
      <c r="C7" s="6">
        <v>65990.78</v>
      </c>
      <c r="D7" s="6">
        <v>65978.179999999993</v>
      </c>
      <c r="E7" s="6">
        <v>12.6</v>
      </c>
      <c r="F7" s="5">
        <v>1</v>
      </c>
      <c r="G7" s="6">
        <v>375589.09899999999</v>
      </c>
      <c r="H7" s="6">
        <v>375490.23200000002</v>
      </c>
      <c r="I7" s="6">
        <v>98.867000000000004</v>
      </c>
      <c r="J7" s="5">
        <v>1</v>
      </c>
      <c r="L7" s="4">
        <v>440066</v>
      </c>
      <c r="M7" s="5">
        <f>B7/L7</f>
        <v>1.003440118073198</v>
      </c>
    </row>
    <row r="8" spans="1:13" x14ac:dyDescent="0.55000000000000004">
      <c r="A8" s="3" t="s">
        <v>24</v>
      </c>
      <c r="B8" s="6">
        <f t="shared" ref="B8:B13" si="0">C8+G8</f>
        <v>502159.092</v>
      </c>
      <c r="C8" s="6">
        <v>71380.517000000007</v>
      </c>
      <c r="D8" s="6">
        <v>71356.84</v>
      </c>
      <c r="E8" s="6">
        <v>23.677</v>
      </c>
      <c r="F8" s="5">
        <v>1</v>
      </c>
      <c r="G8" s="6">
        <v>430778.57500000001</v>
      </c>
      <c r="H8" s="6">
        <v>430639.04499999998</v>
      </c>
      <c r="I8" s="6">
        <v>139.53</v>
      </c>
      <c r="J8" s="5">
        <v>1</v>
      </c>
      <c r="L8" s="4">
        <v>505998</v>
      </c>
      <c r="M8" s="5">
        <f t="shared" ref="M8:M13" si="1">B8/L8</f>
        <v>0.99241319530907235</v>
      </c>
    </row>
    <row r="9" spans="1:13" x14ac:dyDescent="0.55000000000000004">
      <c r="A9" s="3" t="s">
        <v>25</v>
      </c>
      <c r="B9" s="6">
        <f t="shared" si="0"/>
        <v>502752.16200000001</v>
      </c>
      <c r="C9" s="6">
        <v>72087.793000000005</v>
      </c>
      <c r="D9" s="6">
        <v>72060.429000000004</v>
      </c>
      <c r="E9" s="6">
        <v>27.364000000000001</v>
      </c>
      <c r="F9" s="5">
        <v>1</v>
      </c>
      <c r="G9" s="6">
        <v>430664.36900000001</v>
      </c>
      <c r="H9" s="6">
        <v>430571.62699999998</v>
      </c>
      <c r="I9" s="6">
        <v>92.742000000000004</v>
      </c>
      <c r="J9" s="5">
        <v>1</v>
      </c>
      <c r="L9" s="4">
        <v>499499</v>
      </c>
      <c r="M9" s="5">
        <f t="shared" si="1"/>
        <v>1.0065128498755753</v>
      </c>
    </row>
    <row r="10" spans="1:13" x14ac:dyDescent="0.55000000000000004">
      <c r="A10" s="3" t="s">
        <v>26</v>
      </c>
      <c r="B10" s="6">
        <f t="shared" si="0"/>
        <v>427388.53300000005</v>
      </c>
      <c r="C10" s="6">
        <v>61782.317999999999</v>
      </c>
      <c r="D10" s="6">
        <v>61782.317999999999</v>
      </c>
      <c r="E10" s="6" t="s">
        <v>98</v>
      </c>
      <c r="F10" s="5">
        <v>1</v>
      </c>
      <c r="G10" s="6">
        <v>365606.21500000003</v>
      </c>
      <c r="H10" s="6">
        <v>365499.41700000002</v>
      </c>
      <c r="I10" s="6">
        <v>106.798</v>
      </c>
      <c r="J10" s="5">
        <v>1</v>
      </c>
      <c r="L10" s="4">
        <v>426521</v>
      </c>
      <c r="M10" s="5">
        <f t="shared" si="1"/>
        <v>1.0020339748804867</v>
      </c>
    </row>
    <row r="11" spans="1:13" x14ac:dyDescent="0.55000000000000004">
      <c r="A11" s="3" t="s">
        <v>27</v>
      </c>
      <c r="B11" s="6">
        <f t="shared" si="0"/>
        <v>399492.44</v>
      </c>
      <c r="C11" s="6">
        <v>56298.262000000002</v>
      </c>
      <c r="D11" s="6">
        <v>56297.597000000002</v>
      </c>
      <c r="E11" s="6">
        <v>0.66500000000000004</v>
      </c>
      <c r="F11" s="5">
        <v>1</v>
      </c>
      <c r="G11" s="6">
        <v>343194.17800000001</v>
      </c>
      <c r="H11" s="6">
        <v>343090.23300000001</v>
      </c>
      <c r="I11" s="6">
        <v>103.94499999999999</v>
      </c>
      <c r="J11" s="5">
        <v>1</v>
      </c>
      <c r="L11" s="4">
        <v>389264</v>
      </c>
      <c r="M11" s="5">
        <f t="shared" si="1"/>
        <v>1.0262763574335156</v>
      </c>
    </row>
    <row r="12" spans="1:13" x14ac:dyDescent="0.55000000000000004">
      <c r="A12" s="3" t="s">
        <v>28</v>
      </c>
      <c r="B12" s="6">
        <f t="shared" si="0"/>
        <v>368754.05199999997</v>
      </c>
      <c r="C12" s="6">
        <v>50897.072</v>
      </c>
      <c r="D12" s="6">
        <v>50897.072</v>
      </c>
      <c r="E12" s="6" t="s">
        <v>98</v>
      </c>
      <c r="F12" s="5">
        <v>1</v>
      </c>
      <c r="G12" s="6">
        <v>317856.98</v>
      </c>
      <c r="H12" s="6">
        <v>317820.50799999997</v>
      </c>
      <c r="I12" s="6">
        <v>36.472000000000001</v>
      </c>
      <c r="J12" s="5">
        <v>1</v>
      </c>
      <c r="L12" s="4">
        <v>380502</v>
      </c>
      <c r="M12" s="5">
        <f t="shared" si="1"/>
        <v>0.96912513469048778</v>
      </c>
    </row>
    <row r="13" spans="1:13" x14ac:dyDescent="0.55000000000000004">
      <c r="A13" s="3" t="s">
        <v>33</v>
      </c>
      <c r="B13" s="6">
        <f t="shared" si="0"/>
        <v>638087.27</v>
      </c>
      <c r="C13" s="6">
        <v>66913.620999999999</v>
      </c>
      <c r="D13" s="6">
        <v>66887.186000000002</v>
      </c>
      <c r="E13" s="6">
        <v>26.434999999999999</v>
      </c>
      <c r="F13" s="5">
        <v>1</v>
      </c>
      <c r="G13" s="6">
        <v>571173.64899999998</v>
      </c>
      <c r="H13" s="6">
        <v>571133.88600000006</v>
      </c>
      <c r="I13" s="6">
        <v>39.762999999999998</v>
      </c>
      <c r="J13" s="5">
        <v>1</v>
      </c>
      <c r="L13" s="4">
        <v>662724</v>
      </c>
      <c r="M13" s="5">
        <f t="shared" si="1"/>
        <v>0.96282505235965499</v>
      </c>
    </row>
    <row r="14" spans="1:13" x14ac:dyDescent="0.55000000000000004">
      <c r="A14" s="3" t="s">
        <v>122</v>
      </c>
      <c r="B14" s="6">
        <f t="shared" ref="B14" si="2">C14+G14</f>
        <v>767597.625</v>
      </c>
      <c r="C14" s="6">
        <v>70485.8</v>
      </c>
      <c r="D14" s="6">
        <v>70485.524000000005</v>
      </c>
      <c r="E14" s="6">
        <v>0</v>
      </c>
      <c r="F14" s="5">
        <v>1</v>
      </c>
      <c r="G14" s="6">
        <v>697111.82499999995</v>
      </c>
      <c r="H14" s="6">
        <v>697046.01599999995</v>
      </c>
      <c r="I14" s="6">
        <v>65.808999999999997</v>
      </c>
      <c r="J14" s="5">
        <v>1</v>
      </c>
      <c r="L14" s="4">
        <v>803790</v>
      </c>
      <c r="M14" s="5">
        <f t="shared" ref="M14" si="3">B14/L14</f>
        <v>0.95497284738551114</v>
      </c>
    </row>
  </sheetData>
  <mergeCells count="12">
    <mergeCell ref="A3:A5"/>
    <mergeCell ref="C3:F3"/>
    <mergeCell ref="L3:M3"/>
    <mergeCell ref="C4:C5"/>
    <mergeCell ref="D4:E4"/>
    <mergeCell ref="F4:F5"/>
    <mergeCell ref="L4:L5"/>
    <mergeCell ref="G3:J3"/>
    <mergeCell ref="G4:G5"/>
    <mergeCell ref="H4:I4"/>
    <mergeCell ref="J4:J5"/>
    <mergeCell ref="B3:B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210B-F769-4D71-A7B3-A30915CB7D01}">
  <dimension ref="A1:V52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V4" sqref="V4"/>
    </sheetView>
  </sheetViews>
  <sheetFormatPr defaultColWidth="9" defaultRowHeight="13" x14ac:dyDescent="0.55000000000000004"/>
  <cols>
    <col min="1" max="1" width="9" style="1"/>
    <col min="2" max="22" width="6.5" style="1" customWidth="1"/>
    <col min="23" max="16384" width="9" style="1"/>
  </cols>
  <sheetData>
    <row r="1" spans="1:22" x14ac:dyDescent="0.55000000000000004">
      <c r="A1" s="1" t="s">
        <v>41</v>
      </c>
    </row>
    <row r="2" spans="1:22" x14ac:dyDescent="0.55000000000000004">
      <c r="B2" s="11" t="s">
        <v>120</v>
      </c>
      <c r="C2" s="11" t="s">
        <v>106</v>
      </c>
      <c r="D2" s="11" t="s">
        <v>107</v>
      </c>
      <c r="E2" s="11" t="s">
        <v>108</v>
      </c>
      <c r="F2" s="11" t="s">
        <v>109</v>
      </c>
      <c r="G2" s="11" t="s">
        <v>110</v>
      </c>
      <c r="H2" s="11" t="s">
        <v>111</v>
      </c>
      <c r="I2" s="11" t="s">
        <v>112</v>
      </c>
      <c r="J2" s="11" t="s">
        <v>113</v>
      </c>
      <c r="K2" s="11" t="s">
        <v>114</v>
      </c>
      <c r="L2" s="11" t="s">
        <v>115</v>
      </c>
      <c r="M2" s="11" t="s">
        <v>116</v>
      </c>
      <c r="N2" s="11" t="s">
        <v>117</v>
      </c>
      <c r="O2" s="11" t="s">
        <v>118</v>
      </c>
      <c r="P2" s="11" t="s">
        <v>119</v>
      </c>
      <c r="Q2" s="11" t="s">
        <v>105</v>
      </c>
      <c r="R2" s="11" t="s">
        <v>103</v>
      </c>
      <c r="S2" s="11" t="s">
        <v>104</v>
      </c>
      <c r="T2" s="11" t="s">
        <v>102</v>
      </c>
      <c r="U2" s="11" t="s">
        <v>121</v>
      </c>
      <c r="V2" s="11" t="s">
        <v>137</v>
      </c>
    </row>
    <row r="3" spans="1:22" x14ac:dyDescent="0.55000000000000004">
      <c r="B3" s="11">
        <v>2003</v>
      </c>
      <c r="C3" s="11">
        <v>2004</v>
      </c>
      <c r="D3" s="11">
        <v>2005</v>
      </c>
      <c r="E3" s="11">
        <v>2006</v>
      </c>
      <c r="F3" s="11">
        <v>2007</v>
      </c>
      <c r="G3" s="11">
        <v>2008</v>
      </c>
      <c r="H3" s="11">
        <v>2009</v>
      </c>
      <c r="I3" s="11">
        <v>2010</v>
      </c>
      <c r="J3" s="11">
        <v>2011</v>
      </c>
      <c r="K3" s="11">
        <v>2012</v>
      </c>
      <c r="L3" s="11">
        <v>2013</v>
      </c>
      <c r="M3" s="11">
        <v>2014</v>
      </c>
      <c r="N3" s="11">
        <v>2015</v>
      </c>
      <c r="O3" s="11">
        <v>2016</v>
      </c>
      <c r="P3" s="11">
        <v>2017</v>
      </c>
      <c r="Q3" s="11">
        <v>2018</v>
      </c>
      <c r="R3" s="11">
        <v>2019</v>
      </c>
      <c r="S3" s="11">
        <v>2020</v>
      </c>
      <c r="T3" s="11">
        <v>2021</v>
      </c>
      <c r="U3" s="11">
        <v>2022</v>
      </c>
      <c r="V3" s="11">
        <v>2023</v>
      </c>
    </row>
    <row r="4" spans="1:22" x14ac:dyDescent="0.55000000000000004">
      <c r="A4" s="12" t="s">
        <v>42</v>
      </c>
      <c r="B4" s="13">
        <v>2</v>
      </c>
      <c r="C4" s="13">
        <v>3</v>
      </c>
      <c r="D4" s="13">
        <v>3</v>
      </c>
      <c r="E4" s="13">
        <v>3</v>
      </c>
      <c r="F4" s="14">
        <v>3</v>
      </c>
      <c r="G4" s="14">
        <v>5</v>
      </c>
      <c r="H4" s="14">
        <v>5</v>
      </c>
      <c r="I4" s="13">
        <v>5</v>
      </c>
      <c r="J4" s="1">
        <v>5</v>
      </c>
      <c r="K4" s="1">
        <v>6</v>
      </c>
      <c r="L4" s="1">
        <v>8</v>
      </c>
      <c r="M4" s="1">
        <v>8</v>
      </c>
      <c r="N4" s="1">
        <v>9</v>
      </c>
      <c r="O4" s="15">
        <v>9</v>
      </c>
      <c r="P4" s="15">
        <v>9</v>
      </c>
      <c r="Q4" s="16">
        <v>9</v>
      </c>
      <c r="R4" s="15">
        <v>9</v>
      </c>
      <c r="S4" s="15">
        <v>12</v>
      </c>
      <c r="T4" s="15">
        <v>15</v>
      </c>
      <c r="U4" s="15">
        <v>16</v>
      </c>
      <c r="V4" s="15">
        <v>17</v>
      </c>
    </row>
    <row r="5" spans="1:22" x14ac:dyDescent="0.55000000000000004">
      <c r="A5" s="12" t="s">
        <v>43</v>
      </c>
      <c r="B5" s="13">
        <v>41</v>
      </c>
      <c r="C5" s="13">
        <v>58</v>
      </c>
      <c r="D5" s="13">
        <v>53</v>
      </c>
      <c r="E5" s="13">
        <v>52</v>
      </c>
      <c r="F5" s="14">
        <v>41</v>
      </c>
      <c r="G5" s="14">
        <v>35</v>
      </c>
      <c r="H5" s="14">
        <v>39</v>
      </c>
      <c r="I5" s="13">
        <v>39</v>
      </c>
      <c r="J5" s="1">
        <v>39</v>
      </c>
      <c r="K5" s="1">
        <v>40</v>
      </c>
      <c r="L5" s="1">
        <v>43</v>
      </c>
      <c r="M5" s="1">
        <v>46</v>
      </c>
      <c r="N5" s="1">
        <v>59</v>
      </c>
      <c r="O5" s="1">
        <v>64</v>
      </c>
      <c r="P5" s="1">
        <v>65</v>
      </c>
      <c r="Q5" s="16">
        <v>65</v>
      </c>
      <c r="R5" s="15">
        <v>68</v>
      </c>
      <c r="S5" s="15">
        <v>70</v>
      </c>
      <c r="T5" s="15">
        <v>73</v>
      </c>
      <c r="U5" s="15">
        <v>72</v>
      </c>
      <c r="V5" s="15">
        <v>74</v>
      </c>
    </row>
    <row r="6" spans="1:22" x14ac:dyDescent="0.55000000000000004">
      <c r="A6" s="12" t="s">
        <v>44</v>
      </c>
      <c r="B6" s="13">
        <v>28</v>
      </c>
      <c r="C6" s="13">
        <v>28</v>
      </c>
      <c r="D6" s="13">
        <v>31</v>
      </c>
      <c r="E6" s="13">
        <v>31</v>
      </c>
      <c r="F6" s="14">
        <v>24</v>
      </c>
      <c r="G6" s="14">
        <v>25</v>
      </c>
      <c r="H6" s="14">
        <v>26</v>
      </c>
      <c r="I6" s="13">
        <v>26</v>
      </c>
      <c r="J6" s="1">
        <v>26</v>
      </c>
      <c r="K6" s="1">
        <v>25</v>
      </c>
      <c r="L6" s="1">
        <v>28</v>
      </c>
      <c r="M6" s="1">
        <v>31</v>
      </c>
      <c r="N6" s="1">
        <v>34</v>
      </c>
      <c r="O6" s="1">
        <v>34</v>
      </c>
      <c r="P6" s="1">
        <v>37</v>
      </c>
      <c r="Q6" s="16">
        <v>37</v>
      </c>
      <c r="R6" s="15">
        <v>36</v>
      </c>
      <c r="S6" s="15">
        <v>36</v>
      </c>
      <c r="T6" s="15">
        <v>36</v>
      </c>
      <c r="U6" s="15">
        <v>36</v>
      </c>
      <c r="V6" s="15">
        <v>38</v>
      </c>
    </row>
    <row r="7" spans="1:22" x14ac:dyDescent="0.55000000000000004">
      <c r="A7" s="12" t="s">
        <v>45</v>
      </c>
      <c r="B7" s="13">
        <v>17</v>
      </c>
      <c r="C7" s="13">
        <v>29</v>
      </c>
      <c r="D7" s="13">
        <v>30</v>
      </c>
      <c r="E7" s="13">
        <v>30</v>
      </c>
      <c r="F7" s="14">
        <v>31</v>
      </c>
      <c r="G7" s="14">
        <v>32</v>
      </c>
      <c r="H7" s="14">
        <v>32</v>
      </c>
      <c r="I7" s="13">
        <v>33</v>
      </c>
      <c r="J7" s="1">
        <v>34</v>
      </c>
      <c r="K7" s="1">
        <v>34</v>
      </c>
      <c r="L7" s="1">
        <v>34</v>
      </c>
      <c r="M7" s="1">
        <v>36</v>
      </c>
      <c r="N7" s="1">
        <v>38</v>
      </c>
      <c r="O7" s="1">
        <v>39</v>
      </c>
      <c r="P7" s="1">
        <v>40</v>
      </c>
      <c r="Q7" s="16">
        <v>40</v>
      </c>
      <c r="R7" s="15">
        <v>39</v>
      </c>
      <c r="S7" s="15">
        <v>42</v>
      </c>
      <c r="T7" s="15">
        <v>45</v>
      </c>
      <c r="U7" s="15">
        <v>47</v>
      </c>
      <c r="V7" s="15">
        <v>47</v>
      </c>
    </row>
    <row r="8" spans="1:22" x14ac:dyDescent="0.55000000000000004">
      <c r="A8" s="12" t="s">
        <v>46</v>
      </c>
      <c r="B8" s="13">
        <v>34</v>
      </c>
      <c r="C8" s="13">
        <v>49</v>
      </c>
      <c r="D8" s="13">
        <v>50</v>
      </c>
      <c r="E8" s="13">
        <v>52</v>
      </c>
      <c r="F8" s="14">
        <v>53</v>
      </c>
      <c r="G8" s="14">
        <v>54</v>
      </c>
      <c r="H8" s="14">
        <v>56</v>
      </c>
      <c r="I8" s="13">
        <v>55</v>
      </c>
      <c r="J8" s="1">
        <v>57</v>
      </c>
      <c r="K8" s="1">
        <v>59</v>
      </c>
      <c r="L8" s="1">
        <v>65</v>
      </c>
      <c r="M8" s="1">
        <v>67</v>
      </c>
      <c r="N8" s="1">
        <v>69</v>
      </c>
      <c r="O8" s="1">
        <v>75</v>
      </c>
      <c r="P8" s="1">
        <v>77</v>
      </c>
      <c r="Q8" s="16">
        <v>77</v>
      </c>
      <c r="R8" s="15">
        <v>79</v>
      </c>
      <c r="S8" s="15">
        <v>83</v>
      </c>
      <c r="T8" s="15">
        <v>85</v>
      </c>
      <c r="U8" s="15">
        <v>87</v>
      </c>
      <c r="V8" s="15">
        <v>87</v>
      </c>
    </row>
    <row r="9" spans="1:22" x14ac:dyDescent="0.55000000000000004">
      <c r="A9" s="12" t="s">
        <v>47</v>
      </c>
      <c r="B9" s="13">
        <v>34</v>
      </c>
      <c r="C9" s="13">
        <v>65</v>
      </c>
      <c r="D9" s="13">
        <v>64</v>
      </c>
      <c r="E9" s="13">
        <v>66</v>
      </c>
      <c r="F9" s="14">
        <v>65</v>
      </c>
      <c r="G9" s="14">
        <v>64</v>
      </c>
      <c r="H9" s="14">
        <v>65</v>
      </c>
      <c r="I9" s="13">
        <v>66</v>
      </c>
      <c r="J9" s="1">
        <v>68</v>
      </c>
      <c r="K9" s="1">
        <v>68</v>
      </c>
      <c r="L9" s="1">
        <v>72</v>
      </c>
      <c r="M9" s="1">
        <v>73</v>
      </c>
      <c r="N9" s="1">
        <v>75</v>
      </c>
      <c r="O9" s="1">
        <v>78</v>
      </c>
      <c r="P9" s="1">
        <v>82</v>
      </c>
      <c r="Q9" s="16">
        <v>82</v>
      </c>
      <c r="R9" s="15">
        <v>90</v>
      </c>
      <c r="S9" s="15">
        <v>91</v>
      </c>
      <c r="T9" s="15">
        <v>91</v>
      </c>
      <c r="U9" s="15">
        <v>93</v>
      </c>
      <c r="V9" s="15">
        <v>95</v>
      </c>
    </row>
    <row r="10" spans="1:22" x14ac:dyDescent="0.55000000000000004">
      <c r="A10" s="12" t="s">
        <v>48</v>
      </c>
      <c r="B10" s="13">
        <v>27</v>
      </c>
      <c r="C10" s="13">
        <v>29</v>
      </c>
      <c r="D10" s="13">
        <v>28</v>
      </c>
      <c r="E10" s="13">
        <v>29</v>
      </c>
      <c r="F10" s="14">
        <v>29</v>
      </c>
      <c r="G10" s="14">
        <v>29</v>
      </c>
      <c r="H10" s="14">
        <v>29</v>
      </c>
      <c r="I10" s="13">
        <v>28</v>
      </c>
      <c r="J10" s="1">
        <v>29</v>
      </c>
      <c r="K10" s="1">
        <v>29</v>
      </c>
      <c r="L10" s="1">
        <v>31</v>
      </c>
      <c r="M10" s="1">
        <v>24</v>
      </c>
      <c r="N10" s="1">
        <v>25</v>
      </c>
      <c r="O10" s="1">
        <v>25</v>
      </c>
      <c r="P10" s="1">
        <v>27</v>
      </c>
      <c r="Q10" s="16">
        <v>27</v>
      </c>
      <c r="R10" s="15">
        <v>27</v>
      </c>
      <c r="S10" s="15">
        <v>29</v>
      </c>
      <c r="T10" s="15">
        <v>29</v>
      </c>
      <c r="U10" s="15">
        <v>31</v>
      </c>
      <c r="V10" s="15">
        <v>30</v>
      </c>
    </row>
    <row r="11" spans="1:22" x14ac:dyDescent="0.55000000000000004">
      <c r="A11" s="12" t="s">
        <v>49</v>
      </c>
      <c r="B11" s="13">
        <v>48</v>
      </c>
      <c r="C11" s="13">
        <v>103</v>
      </c>
      <c r="D11" s="13">
        <v>100</v>
      </c>
      <c r="E11" s="13">
        <v>103</v>
      </c>
      <c r="F11" s="14">
        <v>104</v>
      </c>
      <c r="G11" s="14">
        <v>106</v>
      </c>
      <c r="H11" s="14">
        <v>108</v>
      </c>
      <c r="I11" s="13">
        <v>109</v>
      </c>
      <c r="J11" s="1">
        <v>109</v>
      </c>
      <c r="K11" s="1">
        <v>107</v>
      </c>
      <c r="L11" s="1">
        <v>103</v>
      </c>
      <c r="M11" s="1">
        <v>107</v>
      </c>
      <c r="N11" s="1">
        <v>113</v>
      </c>
      <c r="O11" s="1">
        <v>115</v>
      </c>
      <c r="P11" s="1">
        <v>114</v>
      </c>
      <c r="Q11" s="16">
        <v>114</v>
      </c>
      <c r="R11" s="15">
        <v>115</v>
      </c>
      <c r="S11" s="15">
        <v>112</v>
      </c>
      <c r="T11" s="15">
        <v>113</v>
      </c>
      <c r="U11" s="15">
        <v>114</v>
      </c>
      <c r="V11" s="15">
        <v>115</v>
      </c>
    </row>
    <row r="12" spans="1:22" x14ac:dyDescent="0.55000000000000004">
      <c r="A12" s="12" t="s">
        <v>50</v>
      </c>
      <c r="B12" s="13">
        <v>26</v>
      </c>
      <c r="C12" s="13">
        <v>49</v>
      </c>
      <c r="D12" s="13">
        <v>49</v>
      </c>
      <c r="E12" s="13">
        <v>55</v>
      </c>
      <c r="F12" s="14">
        <v>56</v>
      </c>
      <c r="G12" s="14">
        <v>59</v>
      </c>
      <c r="H12" s="14">
        <v>60</v>
      </c>
      <c r="I12" s="13">
        <v>60</v>
      </c>
      <c r="J12" s="1">
        <v>58</v>
      </c>
      <c r="K12" s="1">
        <v>59</v>
      </c>
      <c r="L12" s="1">
        <v>58</v>
      </c>
      <c r="M12" s="1">
        <v>61</v>
      </c>
      <c r="N12" s="1">
        <v>62</v>
      </c>
      <c r="O12" s="1">
        <v>64</v>
      </c>
      <c r="P12" s="1">
        <v>65</v>
      </c>
      <c r="Q12" s="16">
        <v>65</v>
      </c>
      <c r="R12" s="15">
        <v>65</v>
      </c>
      <c r="S12" s="15">
        <v>64</v>
      </c>
      <c r="T12" s="15">
        <v>62</v>
      </c>
      <c r="U12" s="15">
        <v>61</v>
      </c>
      <c r="V12" s="15">
        <v>60</v>
      </c>
    </row>
    <row r="13" spans="1:22" x14ac:dyDescent="0.55000000000000004">
      <c r="A13" s="12" t="s">
        <v>51</v>
      </c>
      <c r="B13" s="13">
        <v>25</v>
      </c>
      <c r="C13" s="13">
        <v>25</v>
      </c>
      <c r="D13" s="13">
        <v>26</v>
      </c>
      <c r="E13" s="13">
        <v>27</v>
      </c>
      <c r="F13" s="14">
        <v>27</v>
      </c>
      <c r="G13" s="14">
        <v>25</v>
      </c>
      <c r="H13" s="14">
        <v>24</v>
      </c>
      <c r="I13" s="13">
        <v>24</v>
      </c>
      <c r="J13" s="1">
        <v>24</v>
      </c>
      <c r="K13" s="1">
        <v>23</v>
      </c>
      <c r="L13" s="1">
        <v>23</v>
      </c>
      <c r="M13" s="1">
        <v>24</v>
      </c>
      <c r="N13" s="1">
        <v>24</v>
      </c>
      <c r="O13" s="1">
        <v>24</v>
      </c>
      <c r="P13" s="1">
        <v>24</v>
      </c>
      <c r="Q13" s="16">
        <v>24</v>
      </c>
      <c r="R13" s="15">
        <v>24</v>
      </c>
      <c r="S13" s="15">
        <v>25</v>
      </c>
      <c r="T13" s="15">
        <v>25</v>
      </c>
      <c r="U13" s="15">
        <v>24</v>
      </c>
      <c r="V13" s="15">
        <v>24</v>
      </c>
    </row>
    <row r="14" spans="1:22" x14ac:dyDescent="0.55000000000000004">
      <c r="A14" s="12" t="s">
        <v>52</v>
      </c>
      <c r="B14" s="13">
        <v>28</v>
      </c>
      <c r="C14" s="13">
        <v>42</v>
      </c>
      <c r="D14" s="13">
        <v>42</v>
      </c>
      <c r="E14" s="13">
        <v>43</v>
      </c>
      <c r="F14" s="14">
        <v>41</v>
      </c>
      <c r="G14" s="14">
        <v>43</v>
      </c>
      <c r="H14" s="14">
        <v>42</v>
      </c>
      <c r="I14" s="13">
        <v>45</v>
      </c>
      <c r="J14" s="1">
        <v>46</v>
      </c>
      <c r="K14" s="1">
        <v>48</v>
      </c>
      <c r="L14" s="1">
        <v>50</v>
      </c>
      <c r="M14" s="1">
        <v>47</v>
      </c>
      <c r="N14" s="1">
        <v>49</v>
      </c>
      <c r="O14" s="1">
        <v>50</v>
      </c>
      <c r="P14" s="1">
        <v>53</v>
      </c>
      <c r="Q14" s="16">
        <v>53</v>
      </c>
      <c r="R14" s="15">
        <v>51</v>
      </c>
      <c r="S14" s="15">
        <v>52</v>
      </c>
      <c r="T14" s="15">
        <v>52</v>
      </c>
      <c r="U14" s="15">
        <v>50</v>
      </c>
      <c r="V14" s="15">
        <v>47</v>
      </c>
    </row>
    <row r="15" spans="1:22" x14ac:dyDescent="0.55000000000000004">
      <c r="A15" s="12" t="s">
        <v>53</v>
      </c>
      <c r="B15" s="13">
        <v>30</v>
      </c>
      <c r="C15" s="13">
        <v>81</v>
      </c>
      <c r="D15" s="13">
        <v>82</v>
      </c>
      <c r="E15" s="13">
        <v>84</v>
      </c>
      <c r="F15" s="14">
        <v>84</v>
      </c>
      <c r="G15" s="14">
        <v>84</v>
      </c>
      <c r="H15" s="14">
        <v>86</v>
      </c>
      <c r="I15" s="13">
        <v>92</v>
      </c>
      <c r="J15" s="1">
        <v>99</v>
      </c>
      <c r="K15" s="1">
        <v>102</v>
      </c>
      <c r="L15" s="1">
        <v>105</v>
      </c>
      <c r="M15" s="1">
        <v>106</v>
      </c>
      <c r="N15" s="1">
        <v>108</v>
      </c>
      <c r="O15" s="1">
        <v>113</v>
      </c>
      <c r="P15" s="1">
        <v>113</v>
      </c>
      <c r="Q15" s="16">
        <v>113</v>
      </c>
      <c r="R15" s="15">
        <v>111</v>
      </c>
      <c r="S15" s="15">
        <v>112</v>
      </c>
      <c r="T15" s="15">
        <v>112</v>
      </c>
      <c r="U15" s="15">
        <v>113</v>
      </c>
      <c r="V15" s="15">
        <v>115</v>
      </c>
    </row>
    <row r="16" spans="1:22" x14ac:dyDescent="0.55000000000000004">
      <c r="A16" s="12" t="s">
        <v>54</v>
      </c>
      <c r="B16" s="13">
        <v>4</v>
      </c>
      <c r="C16" s="13">
        <v>4</v>
      </c>
      <c r="D16" s="13">
        <v>4</v>
      </c>
      <c r="E16" s="13">
        <v>4</v>
      </c>
      <c r="F16" s="14">
        <v>3</v>
      </c>
      <c r="G16" s="14">
        <v>3</v>
      </c>
      <c r="H16" s="14">
        <v>4</v>
      </c>
      <c r="I16" s="13">
        <v>4</v>
      </c>
      <c r="J16" s="1">
        <v>5</v>
      </c>
      <c r="K16" s="1">
        <v>6</v>
      </c>
      <c r="L16" s="1">
        <v>8</v>
      </c>
      <c r="M16" s="1">
        <v>9</v>
      </c>
      <c r="N16" s="1">
        <v>10</v>
      </c>
      <c r="O16" s="1">
        <v>10</v>
      </c>
      <c r="P16" s="1">
        <v>10</v>
      </c>
      <c r="Q16" s="16">
        <v>10</v>
      </c>
      <c r="R16" s="15">
        <v>10</v>
      </c>
      <c r="S16" s="15">
        <v>9</v>
      </c>
      <c r="T16" s="15">
        <v>9</v>
      </c>
      <c r="U16" s="15">
        <v>9</v>
      </c>
      <c r="V16" s="15">
        <v>9</v>
      </c>
    </row>
    <row r="17" spans="1:22" x14ac:dyDescent="0.55000000000000004">
      <c r="A17" s="12" t="s">
        <v>55</v>
      </c>
      <c r="B17" s="13">
        <v>10</v>
      </c>
      <c r="C17" s="13">
        <v>11</v>
      </c>
      <c r="D17" s="13">
        <v>10</v>
      </c>
      <c r="E17" s="13">
        <v>10</v>
      </c>
      <c r="F17" s="14">
        <v>10</v>
      </c>
      <c r="G17" s="14">
        <v>10</v>
      </c>
      <c r="H17" s="14">
        <v>10</v>
      </c>
      <c r="I17" s="13">
        <v>11</v>
      </c>
      <c r="J17" s="1">
        <v>12</v>
      </c>
      <c r="K17" s="1">
        <v>12</v>
      </c>
      <c r="L17" s="1">
        <v>12</v>
      </c>
      <c r="M17" s="1">
        <v>11</v>
      </c>
      <c r="N17" s="1">
        <v>11</v>
      </c>
      <c r="O17" s="1">
        <v>11</v>
      </c>
      <c r="P17" s="1">
        <v>11</v>
      </c>
      <c r="Q17" s="16">
        <v>11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</row>
    <row r="18" spans="1:22" x14ac:dyDescent="0.55000000000000004">
      <c r="A18" s="12" t="s">
        <v>56</v>
      </c>
      <c r="B18" s="13">
        <v>12</v>
      </c>
      <c r="C18" s="13">
        <v>15</v>
      </c>
      <c r="D18" s="13">
        <v>15</v>
      </c>
      <c r="E18" s="13">
        <v>15</v>
      </c>
      <c r="F18" s="14">
        <v>14</v>
      </c>
      <c r="G18" s="14">
        <v>13</v>
      </c>
      <c r="H18" s="14">
        <v>12</v>
      </c>
      <c r="I18" s="13">
        <v>12</v>
      </c>
      <c r="J18" s="1">
        <v>12</v>
      </c>
      <c r="K18" s="1">
        <v>12</v>
      </c>
      <c r="L18" s="1">
        <v>12</v>
      </c>
      <c r="M18" s="1">
        <v>12</v>
      </c>
      <c r="N18" s="1">
        <v>12</v>
      </c>
      <c r="O18" s="1">
        <v>12</v>
      </c>
      <c r="P18" s="1">
        <v>10</v>
      </c>
      <c r="Q18" s="16">
        <v>10</v>
      </c>
      <c r="R18" s="15">
        <v>9</v>
      </c>
      <c r="S18" s="15">
        <v>9</v>
      </c>
      <c r="T18" s="15">
        <v>9</v>
      </c>
      <c r="U18" s="15">
        <v>9</v>
      </c>
      <c r="V18" s="15">
        <v>9</v>
      </c>
    </row>
    <row r="19" spans="1:22" x14ac:dyDescent="0.55000000000000004">
      <c r="A19" s="12" t="s">
        <v>57</v>
      </c>
      <c r="B19" s="13">
        <v>44</v>
      </c>
      <c r="C19" s="13">
        <v>68</v>
      </c>
      <c r="D19" s="13">
        <v>68</v>
      </c>
      <c r="E19" s="13">
        <v>72</v>
      </c>
      <c r="F19" s="14">
        <v>72</v>
      </c>
      <c r="G19" s="14">
        <v>74</v>
      </c>
      <c r="H19" s="14">
        <v>76</v>
      </c>
      <c r="I19" s="13">
        <v>79</v>
      </c>
      <c r="J19" s="1">
        <v>81</v>
      </c>
      <c r="K19" s="1">
        <v>78</v>
      </c>
      <c r="L19" s="1">
        <v>82</v>
      </c>
      <c r="M19" s="1">
        <v>83</v>
      </c>
      <c r="N19" s="1">
        <v>81</v>
      </c>
      <c r="O19" s="1">
        <v>80</v>
      </c>
      <c r="P19" s="1">
        <v>82</v>
      </c>
      <c r="Q19" s="16">
        <v>82</v>
      </c>
      <c r="R19" s="15">
        <v>82</v>
      </c>
      <c r="S19" s="15">
        <v>78</v>
      </c>
      <c r="T19" s="15">
        <v>77</v>
      </c>
      <c r="U19" s="15">
        <v>76</v>
      </c>
      <c r="V19" s="15">
        <v>75</v>
      </c>
    </row>
    <row r="20" spans="1:22" x14ac:dyDescent="0.55000000000000004">
      <c r="A20" s="12" t="s">
        <v>58</v>
      </c>
      <c r="B20" s="13">
        <v>18</v>
      </c>
      <c r="C20" s="13">
        <v>33</v>
      </c>
      <c r="D20" s="13">
        <v>35</v>
      </c>
      <c r="E20" s="13">
        <v>24</v>
      </c>
      <c r="F20" s="14">
        <v>24</v>
      </c>
      <c r="G20" s="14">
        <v>24</v>
      </c>
      <c r="H20" s="14">
        <v>24</v>
      </c>
      <c r="I20" s="13">
        <v>25</v>
      </c>
      <c r="J20" s="1">
        <v>25</v>
      </c>
      <c r="K20" s="1">
        <v>26</v>
      </c>
      <c r="L20" s="1">
        <v>27</v>
      </c>
      <c r="M20" s="1">
        <v>29</v>
      </c>
      <c r="N20" s="1">
        <v>29</v>
      </c>
      <c r="O20" s="1">
        <v>29</v>
      </c>
      <c r="P20" s="1">
        <v>30</v>
      </c>
      <c r="Q20" s="16">
        <v>30</v>
      </c>
      <c r="R20" s="15">
        <v>30</v>
      </c>
      <c r="S20" s="15">
        <v>30</v>
      </c>
      <c r="T20" s="15">
        <v>31</v>
      </c>
      <c r="U20" s="15">
        <v>26</v>
      </c>
      <c r="V20" s="15">
        <v>28</v>
      </c>
    </row>
    <row r="21" spans="1:22" x14ac:dyDescent="0.55000000000000004">
      <c r="A21" s="12" t="s">
        <v>59</v>
      </c>
      <c r="B21" s="13">
        <v>23</v>
      </c>
      <c r="C21" s="13">
        <v>42</v>
      </c>
      <c r="D21" s="13">
        <v>43</v>
      </c>
      <c r="E21" s="13">
        <v>34</v>
      </c>
      <c r="F21" s="14">
        <v>34</v>
      </c>
      <c r="G21" s="14">
        <v>36</v>
      </c>
      <c r="H21" s="14">
        <v>36</v>
      </c>
      <c r="I21" s="13">
        <v>37</v>
      </c>
      <c r="J21" s="1">
        <v>39</v>
      </c>
      <c r="K21" s="1">
        <v>39</v>
      </c>
      <c r="L21" s="1">
        <v>39</v>
      </c>
      <c r="M21" s="1">
        <v>37</v>
      </c>
      <c r="N21" s="1">
        <v>37</v>
      </c>
      <c r="O21" s="1">
        <v>36</v>
      </c>
      <c r="P21" s="1">
        <v>35</v>
      </c>
      <c r="Q21" s="1">
        <v>35</v>
      </c>
      <c r="R21" s="15">
        <v>36</v>
      </c>
      <c r="S21" s="15">
        <v>36</v>
      </c>
      <c r="T21" s="15">
        <v>37</v>
      </c>
      <c r="U21" s="15">
        <v>38</v>
      </c>
      <c r="V21" s="15">
        <v>39</v>
      </c>
    </row>
    <row r="22" spans="1:22" x14ac:dyDescent="0.55000000000000004">
      <c r="A22" s="12" t="s">
        <v>60</v>
      </c>
      <c r="B22" s="13">
        <v>35</v>
      </c>
      <c r="C22" s="13">
        <v>49</v>
      </c>
      <c r="D22" s="13">
        <v>49</v>
      </c>
      <c r="E22" s="13">
        <v>44</v>
      </c>
      <c r="F22" s="14">
        <v>46</v>
      </c>
      <c r="G22" s="14">
        <v>47</v>
      </c>
      <c r="H22" s="14">
        <v>49</v>
      </c>
      <c r="I22" s="13">
        <v>49</v>
      </c>
      <c r="J22" s="1">
        <v>50</v>
      </c>
      <c r="K22" s="1">
        <v>51</v>
      </c>
      <c r="L22" s="1">
        <v>52</v>
      </c>
      <c r="M22" s="1">
        <v>53</v>
      </c>
      <c r="N22" s="1">
        <v>53</v>
      </c>
      <c r="O22" s="1">
        <v>52</v>
      </c>
      <c r="P22" s="1">
        <v>53</v>
      </c>
      <c r="Q22" s="1">
        <v>53</v>
      </c>
      <c r="R22" s="15">
        <v>54</v>
      </c>
      <c r="S22" s="15">
        <v>57</v>
      </c>
      <c r="T22" s="15">
        <v>59</v>
      </c>
      <c r="U22" s="15">
        <v>59</v>
      </c>
      <c r="V22" s="15">
        <v>61</v>
      </c>
    </row>
    <row r="23" spans="1:22" x14ac:dyDescent="0.55000000000000004">
      <c r="A23" s="12" t="s">
        <v>61</v>
      </c>
      <c r="B23" s="13">
        <v>19</v>
      </c>
      <c r="C23" s="13">
        <v>22</v>
      </c>
      <c r="D23" s="13">
        <v>22</v>
      </c>
      <c r="E23" s="13">
        <v>45</v>
      </c>
      <c r="F23" s="14">
        <v>45</v>
      </c>
      <c r="G23" s="14">
        <v>48</v>
      </c>
      <c r="H23" s="14">
        <v>48</v>
      </c>
      <c r="I23" s="13">
        <v>49</v>
      </c>
      <c r="J23" s="1">
        <v>54</v>
      </c>
      <c r="K23" s="1">
        <v>59</v>
      </c>
      <c r="L23" s="1">
        <v>61</v>
      </c>
      <c r="M23" s="1">
        <v>61</v>
      </c>
      <c r="N23" s="1">
        <v>64</v>
      </c>
      <c r="O23" s="1">
        <v>63</v>
      </c>
      <c r="P23" s="1">
        <v>62</v>
      </c>
      <c r="Q23" s="1">
        <v>62</v>
      </c>
      <c r="R23" s="15">
        <v>62</v>
      </c>
      <c r="S23" s="15">
        <v>61</v>
      </c>
      <c r="T23" s="15">
        <v>61</v>
      </c>
      <c r="U23" s="15">
        <v>60</v>
      </c>
      <c r="V23" s="15">
        <v>59</v>
      </c>
    </row>
    <row r="24" spans="1:22" x14ac:dyDescent="0.55000000000000004">
      <c r="A24" s="12" t="s">
        <v>62</v>
      </c>
      <c r="B24" s="13">
        <v>18</v>
      </c>
      <c r="C24" s="13">
        <v>25</v>
      </c>
      <c r="D24" s="13">
        <v>30</v>
      </c>
      <c r="E24" s="13">
        <v>22</v>
      </c>
      <c r="F24" s="14">
        <v>23</v>
      </c>
      <c r="G24" s="14">
        <v>23</v>
      </c>
      <c r="H24" s="14">
        <v>23</v>
      </c>
      <c r="I24" s="13">
        <v>21</v>
      </c>
      <c r="J24" s="1">
        <v>21</v>
      </c>
      <c r="K24" s="1">
        <v>21</v>
      </c>
      <c r="L24" s="1">
        <v>22</v>
      </c>
      <c r="M24" s="1">
        <v>22</v>
      </c>
      <c r="N24" s="1">
        <v>24</v>
      </c>
      <c r="O24" s="1">
        <v>25</v>
      </c>
      <c r="P24" s="1">
        <v>24</v>
      </c>
      <c r="Q24" s="1">
        <v>24</v>
      </c>
      <c r="R24" s="15">
        <v>24</v>
      </c>
      <c r="S24" s="15">
        <v>16</v>
      </c>
      <c r="T24" s="15">
        <v>18</v>
      </c>
      <c r="U24" s="15">
        <v>18</v>
      </c>
      <c r="V24" s="15">
        <v>18</v>
      </c>
    </row>
    <row r="25" spans="1:22" x14ac:dyDescent="0.55000000000000004">
      <c r="A25" s="12" t="s">
        <v>63</v>
      </c>
      <c r="B25" s="13">
        <v>16</v>
      </c>
      <c r="C25" s="13">
        <v>22</v>
      </c>
      <c r="D25" s="13">
        <v>24</v>
      </c>
      <c r="E25" s="13">
        <v>26</v>
      </c>
      <c r="F25" s="14">
        <v>27</v>
      </c>
      <c r="G25" s="14">
        <v>28</v>
      </c>
      <c r="H25" s="14">
        <v>30</v>
      </c>
      <c r="I25" s="13">
        <v>29</v>
      </c>
      <c r="J25" s="1">
        <v>29</v>
      </c>
      <c r="K25" s="1">
        <v>30</v>
      </c>
      <c r="L25" s="1">
        <v>33</v>
      </c>
      <c r="M25" s="1">
        <v>33</v>
      </c>
      <c r="N25" s="1">
        <v>34</v>
      </c>
      <c r="O25" s="1">
        <v>35</v>
      </c>
      <c r="P25" s="1">
        <v>36</v>
      </c>
      <c r="Q25" s="1">
        <v>36</v>
      </c>
      <c r="R25" s="15">
        <v>38</v>
      </c>
      <c r="S25" s="15">
        <v>38</v>
      </c>
      <c r="T25" s="15">
        <v>37</v>
      </c>
      <c r="U25" s="15">
        <v>40</v>
      </c>
      <c r="V25" s="15">
        <v>42</v>
      </c>
    </row>
    <row r="26" spans="1:22" x14ac:dyDescent="0.55000000000000004">
      <c r="A26" s="12" t="s">
        <v>64</v>
      </c>
      <c r="B26" s="13">
        <v>28</v>
      </c>
      <c r="C26" s="13">
        <v>32</v>
      </c>
      <c r="D26" s="13">
        <v>34</v>
      </c>
      <c r="E26" s="13">
        <v>35</v>
      </c>
      <c r="F26" s="14">
        <v>34</v>
      </c>
      <c r="G26" s="14">
        <v>34</v>
      </c>
      <c r="H26" s="14">
        <v>36</v>
      </c>
      <c r="I26" s="13">
        <v>40</v>
      </c>
      <c r="J26" s="1">
        <v>42</v>
      </c>
      <c r="K26" s="1">
        <v>44</v>
      </c>
      <c r="L26" s="1">
        <v>46</v>
      </c>
      <c r="M26" s="1">
        <v>48</v>
      </c>
      <c r="N26" s="1">
        <v>54</v>
      </c>
      <c r="O26" s="1">
        <v>55</v>
      </c>
      <c r="P26" s="1">
        <v>56</v>
      </c>
      <c r="Q26" s="1">
        <v>56</v>
      </c>
      <c r="R26" s="15">
        <v>57</v>
      </c>
      <c r="S26" s="15">
        <v>55</v>
      </c>
      <c r="T26" s="15">
        <v>55</v>
      </c>
      <c r="U26" s="15">
        <v>57</v>
      </c>
      <c r="V26" s="15">
        <v>57</v>
      </c>
    </row>
    <row r="27" spans="1:22" x14ac:dyDescent="0.55000000000000004">
      <c r="A27" s="12" t="s">
        <v>65</v>
      </c>
      <c r="B27" s="13">
        <v>36</v>
      </c>
      <c r="C27" s="13">
        <v>51</v>
      </c>
      <c r="D27" s="13">
        <v>49</v>
      </c>
      <c r="E27" s="13">
        <v>50</v>
      </c>
      <c r="F27" s="14">
        <v>50</v>
      </c>
      <c r="G27" s="14">
        <v>50</v>
      </c>
      <c r="H27" s="14">
        <v>51</v>
      </c>
      <c r="I27" s="13">
        <v>51</v>
      </c>
      <c r="J27" s="1">
        <v>51</v>
      </c>
      <c r="K27" s="1">
        <v>46</v>
      </c>
      <c r="L27" s="1">
        <v>53</v>
      </c>
      <c r="M27" s="1">
        <v>56</v>
      </c>
      <c r="N27" s="1">
        <v>56</v>
      </c>
      <c r="O27" s="1">
        <v>59</v>
      </c>
      <c r="P27" s="1">
        <v>58</v>
      </c>
      <c r="Q27" s="1">
        <v>58</v>
      </c>
      <c r="R27" s="15">
        <v>61</v>
      </c>
      <c r="S27" s="15">
        <v>62</v>
      </c>
      <c r="T27" s="15">
        <v>60</v>
      </c>
      <c r="U27" s="15">
        <v>62</v>
      </c>
      <c r="V27" s="15">
        <v>61</v>
      </c>
    </row>
    <row r="28" spans="1:22" x14ac:dyDescent="0.55000000000000004">
      <c r="A28" s="12" t="s">
        <v>66</v>
      </c>
      <c r="B28" s="13">
        <v>4</v>
      </c>
      <c r="C28" s="13">
        <v>4</v>
      </c>
      <c r="D28" s="13">
        <v>4</v>
      </c>
      <c r="E28" s="13">
        <v>4</v>
      </c>
      <c r="F28" s="14">
        <v>4</v>
      </c>
      <c r="G28" s="14">
        <v>4</v>
      </c>
      <c r="H28" s="14">
        <v>21</v>
      </c>
      <c r="I28" s="13">
        <v>21</v>
      </c>
      <c r="J28" s="1">
        <v>21</v>
      </c>
      <c r="K28" s="1">
        <v>21</v>
      </c>
      <c r="L28" s="1">
        <v>22</v>
      </c>
      <c r="M28" s="1">
        <v>22</v>
      </c>
      <c r="N28" s="1">
        <v>24</v>
      </c>
      <c r="O28" s="1">
        <v>25</v>
      </c>
      <c r="P28" s="1">
        <v>25</v>
      </c>
      <c r="Q28" s="16">
        <v>25</v>
      </c>
      <c r="R28" s="15">
        <v>25</v>
      </c>
      <c r="S28" s="15">
        <v>25</v>
      </c>
      <c r="T28" s="15">
        <v>17</v>
      </c>
      <c r="U28" s="15">
        <v>17</v>
      </c>
      <c r="V28" s="15">
        <v>17</v>
      </c>
    </row>
    <row r="29" spans="1:22" x14ac:dyDescent="0.55000000000000004">
      <c r="A29" s="12" t="s">
        <v>67</v>
      </c>
      <c r="B29" s="13">
        <v>13</v>
      </c>
      <c r="C29" s="13">
        <v>22</v>
      </c>
      <c r="D29" s="13">
        <v>22</v>
      </c>
      <c r="E29" s="13">
        <v>22</v>
      </c>
      <c r="F29" s="14">
        <v>23</v>
      </c>
      <c r="G29" s="14">
        <v>24</v>
      </c>
      <c r="H29" s="14">
        <v>25</v>
      </c>
      <c r="I29" s="13">
        <v>23</v>
      </c>
      <c r="J29" s="1">
        <v>26</v>
      </c>
      <c r="K29" s="1">
        <v>26</v>
      </c>
      <c r="L29" s="1">
        <v>28</v>
      </c>
      <c r="M29" s="1">
        <v>28</v>
      </c>
      <c r="N29" s="1">
        <v>28</v>
      </c>
      <c r="O29" s="1">
        <v>32</v>
      </c>
      <c r="P29" s="1">
        <v>31</v>
      </c>
      <c r="Q29" s="16">
        <v>31</v>
      </c>
      <c r="R29" s="15">
        <v>31</v>
      </c>
      <c r="S29" s="15">
        <v>33</v>
      </c>
      <c r="T29" s="15">
        <v>31</v>
      </c>
      <c r="U29" s="15">
        <v>31</v>
      </c>
      <c r="V29" s="15">
        <v>30</v>
      </c>
    </row>
    <row r="30" spans="1:22" x14ac:dyDescent="0.55000000000000004">
      <c r="A30" s="12" t="s">
        <v>68</v>
      </c>
      <c r="B30" s="13">
        <v>21</v>
      </c>
      <c r="C30" s="13">
        <v>22</v>
      </c>
      <c r="D30" s="13">
        <v>22</v>
      </c>
      <c r="E30" s="13">
        <v>24</v>
      </c>
      <c r="F30" s="14">
        <v>21</v>
      </c>
      <c r="G30" s="14">
        <v>22</v>
      </c>
      <c r="H30" s="14">
        <v>22</v>
      </c>
      <c r="I30" s="13">
        <v>21</v>
      </c>
      <c r="J30" s="1">
        <v>21</v>
      </c>
      <c r="K30" s="1">
        <v>20</v>
      </c>
      <c r="L30" s="1">
        <v>21</v>
      </c>
      <c r="M30" s="1">
        <v>21</v>
      </c>
      <c r="N30" s="1">
        <v>22</v>
      </c>
      <c r="O30" s="1">
        <v>22</v>
      </c>
      <c r="P30" s="1">
        <v>22</v>
      </c>
      <c r="Q30" s="16">
        <v>22</v>
      </c>
      <c r="R30" s="15">
        <v>21</v>
      </c>
      <c r="S30" s="15">
        <v>21</v>
      </c>
      <c r="T30" s="15">
        <v>21</v>
      </c>
      <c r="U30" s="15">
        <v>21</v>
      </c>
      <c r="V30" s="15">
        <v>21</v>
      </c>
    </row>
    <row r="31" spans="1:22" x14ac:dyDescent="0.55000000000000004">
      <c r="A31" s="12" t="s">
        <v>69</v>
      </c>
      <c r="B31" s="13">
        <v>26</v>
      </c>
      <c r="C31" s="13">
        <v>33</v>
      </c>
      <c r="D31" s="13">
        <v>34</v>
      </c>
      <c r="E31" s="13">
        <v>34</v>
      </c>
      <c r="F31" s="14">
        <v>36</v>
      </c>
      <c r="G31" s="14">
        <v>38</v>
      </c>
      <c r="H31" s="14">
        <v>52</v>
      </c>
      <c r="I31" s="13">
        <v>54</v>
      </c>
      <c r="J31" s="1">
        <v>55</v>
      </c>
      <c r="K31" s="1">
        <v>55</v>
      </c>
      <c r="L31" s="1">
        <v>57</v>
      </c>
      <c r="M31" s="1">
        <v>59</v>
      </c>
      <c r="N31" s="1">
        <v>60</v>
      </c>
      <c r="O31" s="1">
        <v>62</v>
      </c>
      <c r="P31" s="1">
        <v>64</v>
      </c>
      <c r="Q31" s="16">
        <v>64</v>
      </c>
      <c r="R31" s="15">
        <v>64</v>
      </c>
      <c r="S31" s="15">
        <v>64</v>
      </c>
      <c r="T31" s="15">
        <v>64</v>
      </c>
      <c r="U31" s="15">
        <v>65</v>
      </c>
      <c r="V31" s="15">
        <v>64</v>
      </c>
    </row>
    <row r="32" spans="1:22" x14ac:dyDescent="0.55000000000000004">
      <c r="A32" s="12" t="s">
        <v>70</v>
      </c>
      <c r="B32" s="13">
        <v>4</v>
      </c>
      <c r="C32" s="13">
        <v>9</v>
      </c>
      <c r="D32" s="13">
        <v>9</v>
      </c>
      <c r="E32" s="13">
        <v>9</v>
      </c>
      <c r="F32" s="14">
        <v>9</v>
      </c>
      <c r="G32" s="14">
        <v>9</v>
      </c>
      <c r="H32" s="14">
        <v>9</v>
      </c>
      <c r="I32" s="13">
        <v>8</v>
      </c>
      <c r="J32" s="1">
        <v>8</v>
      </c>
      <c r="K32" s="1">
        <v>8</v>
      </c>
      <c r="L32" s="1">
        <v>8</v>
      </c>
      <c r="M32" s="1">
        <v>7</v>
      </c>
      <c r="N32" s="1">
        <v>7</v>
      </c>
      <c r="O32" s="1">
        <v>7</v>
      </c>
      <c r="P32" s="1">
        <v>7</v>
      </c>
      <c r="Q32" s="16">
        <v>7</v>
      </c>
      <c r="R32" s="15">
        <v>7</v>
      </c>
      <c r="S32" s="15">
        <v>7</v>
      </c>
      <c r="T32" s="15">
        <v>7</v>
      </c>
      <c r="U32" s="15">
        <v>7</v>
      </c>
      <c r="V32" s="15">
        <v>7</v>
      </c>
    </row>
    <row r="33" spans="1:22" x14ac:dyDescent="0.55000000000000004">
      <c r="A33" s="12" t="s">
        <v>71</v>
      </c>
      <c r="B33" s="13">
        <v>15</v>
      </c>
      <c r="C33" s="13">
        <v>15</v>
      </c>
      <c r="D33" s="13">
        <v>15</v>
      </c>
      <c r="E33" s="13">
        <v>16</v>
      </c>
      <c r="F33" s="14">
        <v>16</v>
      </c>
      <c r="G33" s="14">
        <v>16</v>
      </c>
      <c r="H33" s="14">
        <v>16</v>
      </c>
      <c r="I33" s="13">
        <v>16</v>
      </c>
      <c r="J33" s="1">
        <v>15</v>
      </c>
      <c r="K33" s="1">
        <v>13</v>
      </c>
      <c r="L33" s="1">
        <v>15</v>
      </c>
      <c r="M33" s="1">
        <v>15</v>
      </c>
      <c r="N33" s="1">
        <v>15</v>
      </c>
      <c r="O33" s="1">
        <v>15</v>
      </c>
      <c r="P33" s="1">
        <v>15</v>
      </c>
      <c r="Q33" s="16">
        <v>15</v>
      </c>
      <c r="R33" s="15">
        <v>16</v>
      </c>
      <c r="S33" s="15">
        <v>16</v>
      </c>
      <c r="T33" s="15">
        <v>16</v>
      </c>
      <c r="U33" s="15">
        <v>16</v>
      </c>
      <c r="V33" s="15">
        <v>16</v>
      </c>
    </row>
    <row r="34" spans="1:22" x14ac:dyDescent="0.55000000000000004">
      <c r="A34" s="12" t="s">
        <v>72</v>
      </c>
      <c r="B34" s="13">
        <v>4</v>
      </c>
      <c r="C34" s="13">
        <v>5</v>
      </c>
      <c r="D34" s="13">
        <v>5</v>
      </c>
      <c r="E34" s="13">
        <v>5</v>
      </c>
      <c r="F34" s="14">
        <v>6</v>
      </c>
      <c r="G34" s="14">
        <v>7</v>
      </c>
      <c r="H34" s="14">
        <v>10</v>
      </c>
      <c r="I34" s="13">
        <v>10</v>
      </c>
      <c r="J34" s="1">
        <v>10</v>
      </c>
      <c r="K34" s="1">
        <v>10</v>
      </c>
      <c r="L34" s="1">
        <v>12</v>
      </c>
      <c r="M34" s="1">
        <v>10</v>
      </c>
      <c r="N34" s="1">
        <v>12</v>
      </c>
      <c r="O34" s="1">
        <v>13</v>
      </c>
      <c r="P34" s="1">
        <v>14</v>
      </c>
      <c r="Q34" s="16">
        <v>14</v>
      </c>
      <c r="R34" s="15">
        <v>15</v>
      </c>
      <c r="S34" s="15">
        <v>15</v>
      </c>
      <c r="T34" s="15">
        <v>15</v>
      </c>
      <c r="U34" s="15">
        <v>14</v>
      </c>
      <c r="V34" s="15">
        <v>15</v>
      </c>
    </row>
    <row r="35" spans="1:22" x14ac:dyDescent="0.55000000000000004">
      <c r="A35" s="12" t="s">
        <v>73</v>
      </c>
      <c r="B35" s="13">
        <v>15</v>
      </c>
      <c r="C35" s="13">
        <v>18</v>
      </c>
      <c r="D35" s="13">
        <v>19</v>
      </c>
      <c r="E35" s="13">
        <v>21</v>
      </c>
      <c r="F35" s="14">
        <v>21</v>
      </c>
      <c r="G35" s="14">
        <v>21</v>
      </c>
      <c r="H35" s="14">
        <v>22</v>
      </c>
      <c r="I35" s="13">
        <v>22</v>
      </c>
      <c r="J35" s="1">
        <v>22</v>
      </c>
      <c r="K35" s="1">
        <v>22</v>
      </c>
      <c r="L35" s="1">
        <v>15</v>
      </c>
      <c r="M35" s="1">
        <v>14</v>
      </c>
      <c r="N35" s="1">
        <v>15</v>
      </c>
      <c r="O35" s="1">
        <v>15</v>
      </c>
      <c r="P35" s="1">
        <v>16</v>
      </c>
      <c r="Q35" s="16">
        <v>16</v>
      </c>
      <c r="R35" s="15">
        <v>16</v>
      </c>
      <c r="S35" s="15">
        <v>17</v>
      </c>
      <c r="T35" s="15">
        <v>17</v>
      </c>
      <c r="U35" s="15">
        <v>15</v>
      </c>
      <c r="V35" s="15">
        <v>16</v>
      </c>
    </row>
    <row r="36" spans="1:22" x14ac:dyDescent="0.55000000000000004">
      <c r="A36" s="12" t="s">
        <v>74</v>
      </c>
      <c r="B36" s="13">
        <v>14</v>
      </c>
      <c r="C36" s="13">
        <v>14</v>
      </c>
      <c r="D36" s="13">
        <v>14</v>
      </c>
      <c r="E36" s="13">
        <v>14</v>
      </c>
      <c r="F36" s="14">
        <v>14</v>
      </c>
      <c r="G36" s="14">
        <v>15</v>
      </c>
      <c r="H36" s="14">
        <v>24</v>
      </c>
      <c r="I36" s="13">
        <v>24</v>
      </c>
      <c r="J36" s="1">
        <v>23</v>
      </c>
      <c r="K36" s="1">
        <v>22</v>
      </c>
      <c r="L36" s="1">
        <v>22</v>
      </c>
      <c r="M36" s="1">
        <v>22</v>
      </c>
      <c r="N36" s="1">
        <v>24</v>
      </c>
      <c r="O36" s="1">
        <v>26</v>
      </c>
      <c r="P36" s="1">
        <v>26</v>
      </c>
      <c r="Q36" s="16">
        <v>26</v>
      </c>
      <c r="R36" s="15">
        <v>26</v>
      </c>
      <c r="S36" s="15">
        <v>19</v>
      </c>
      <c r="T36" s="15">
        <v>19</v>
      </c>
      <c r="U36" s="15">
        <v>19</v>
      </c>
      <c r="V36" s="15">
        <v>19</v>
      </c>
    </row>
    <row r="37" spans="1:22" x14ac:dyDescent="0.55000000000000004">
      <c r="A37" s="12" t="s">
        <v>75</v>
      </c>
      <c r="B37" s="13">
        <v>25</v>
      </c>
      <c r="C37" s="13">
        <v>35</v>
      </c>
      <c r="D37" s="13">
        <v>35</v>
      </c>
      <c r="E37" s="13">
        <v>35</v>
      </c>
      <c r="F37" s="14">
        <v>36</v>
      </c>
      <c r="G37" s="14">
        <v>37</v>
      </c>
      <c r="H37" s="14">
        <v>38</v>
      </c>
      <c r="I37" s="13">
        <v>39</v>
      </c>
      <c r="J37" s="1">
        <v>40</v>
      </c>
      <c r="K37" s="1">
        <v>39</v>
      </c>
      <c r="L37" s="1">
        <v>41</v>
      </c>
      <c r="M37" s="1">
        <v>37</v>
      </c>
      <c r="N37" s="1">
        <v>39</v>
      </c>
      <c r="O37" s="1">
        <v>38</v>
      </c>
      <c r="P37" s="1">
        <v>38</v>
      </c>
      <c r="Q37" s="16">
        <v>38</v>
      </c>
      <c r="R37" s="15">
        <v>38</v>
      </c>
      <c r="S37" s="15">
        <v>38</v>
      </c>
      <c r="T37" s="15">
        <v>37</v>
      </c>
      <c r="U37" s="15">
        <v>37</v>
      </c>
      <c r="V37" s="15">
        <v>30</v>
      </c>
    </row>
    <row r="38" spans="1:22" x14ac:dyDescent="0.55000000000000004">
      <c r="A38" s="12" t="s">
        <v>76</v>
      </c>
      <c r="B38" s="13">
        <v>15</v>
      </c>
      <c r="C38" s="13">
        <v>18</v>
      </c>
      <c r="D38" s="13">
        <v>17</v>
      </c>
      <c r="E38" s="13">
        <v>20</v>
      </c>
      <c r="F38" s="14">
        <v>20</v>
      </c>
      <c r="G38" s="14">
        <v>20</v>
      </c>
      <c r="H38" s="14">
        <v>19</v>
      </c>
      <c r="I38" s="13">
        <v>19</v>
      </c>
      <c r="J38" s="1">
        <v>19</v>
      </c>
      <c r="K38" s="1">
        <v>20</v>
      </c>
      <c r="L38" s="1">
        <v>22</v>
      </c>
      <c r="M38" s="1">
        <v>22</v>
      </c>
      <c r="N38" s="1">
        <v>22</v>
      </c>
      <c r="O38" s="1">
        <v>23</v>
      </c>
      <c r="P38" s="1">
        <v>25</v>
      </c>
      <c r="Q38" s="16">
        <v>25</v>
      </c>
      <c r="R38" s="15">
        <v>14</v>
      </c>
      <c r="S38" s="15">
        <v>14</v>
      </c>
      <c r="T38" s="15">
        <v>14</v>
      </c>
      <c r="U38" s="15">
        <v>14</v>
      </c>
      <c r="V38" s="15">
        <v>13</v>
      </c>
    </row>
    <row r="39" spans="1:22" x14ac:dyDescent="0.55000000000000004">
      <c r="A39" s="12" t="s">
        <v>77</v>
      </c>
      <c r="B39" s="13">
        <v>18</v>
      </c>
      <c r="C39" s="13">
        <v>18</v>
      </c>
      <c r="D39" s="13">
        <v>17</v>
      </c>
      <c r="E39" s="13">
        <v>18</v>
      </c>
      <c r="F39" s="14">
        <v>18</v>
      </c>
      <c r="G39" s="14">
        <v>18</v>
      </c>
      <c r="H39" s="14">
        <v>18</v>
      </c>
      <c r="I39" s="13">
        <v>18</v>
      </c>
      <c r="J39" s="1">
        <v>19</v>
      </c>
      <c r="K39" s="1">
        <v>20</v>
      </c>
      <c r="L39" s="1">
        <v>20</v>
      </c>
      <c r="M39" s="1">
        <v>21</v>
      </c>
      <c r="N39" s="1">
        <v>21</v>
      </c>
      <c r="O39" s="1">
        <v>22</v>
      </c>
      <c r="P39" s="1">
        <v>21</v>
      </c>
      <c r="Q39" s="16">
        <v>21</v>
      </c>
      <c r="R39" s="15">
        <v>21</v>
      </c>
      <c r="S39" s="15">
        <v>21</v>
      </c>
      <c r="T39" s="15">
        <v>19</v>
      </c>
      <c r="U39" s="15">
        <v>20</v>
      </c>
      <c r="V39" s="15">
        <v>20</v>
      </c>
    </row>
    <row r="40" spans="1:22" x14ac:dyDescent="0.55000000000000004">
      <c r="A40" s="12" t="s">
        <v>78</v>
      </c>
      <c r="B40" s="13">
        <v>1</v>
      </c>
      <c r="C40" s="13">
        <v>2</v>
      </c>
      <c r="D40" s="13">
        <v>2</v>
      </c>
      <c r="E40" s="13">
        <v>3</v>
      </c>
      <c r="F40" s="14">
        <v>3</v>
      </c>
      <c r="G40" s="14">
        <v>3</v>
      </c>
      <c r="H40" s="14">
        <v>3</v>
      </c>
      <c r="I40" s="13">
        <v>3</v>
      </c>
      <c r="J40" s="1">
        <v>3</v>
      </c>
      <c r="K40" s="1">
        <v>3</v>
      </c>
      <c r="L40" s="1">
        <v>4</v>
      </c>
      <c r="M40" s="1">
        <v>4</v>
      </c>
      <c r="N40" s="1">
        <v>5</v>
      </c>
      <c r="O40" s="1">
        <v>5</v>
      </c>
      <c r="P40" s="1">
        <v>5</v>
      </c>
      <c r="Q40" s="16">
        <v>5</v>
      </c>
      <c r="R40" s="15">
        <v>5</v>
      </c>
      <c r="S40" s="15">
        <v>5</v>
      </c>
      <c r="T40" s="15">
        <v>5</v>
      </c>
      <c r="U40" s="15">
        <v>5</v>
      </c>
      <c r="V40" s="15">
        <v>6</v>
      </c>
    </row>
    <row r="41" spans="1:22" x14ac:dyDescent="0.55000000000000004">
      <c r="A41" s="12" t="s">
        <v>79</v>
      </c>
      <c r="B41" s="13">
        <v>10</v>
      </c>
      <c r="C41" s="13">
        <v>10</v>
      </c>
      <c r="D41" s="13">
        <v>10</v>
      </c>
      <c r="E41" s="13">
        <v>13</v>
      </c>
      <c r="F41" s="14">
        <v>13</v>
      </c>
      <c r="G41" s="14">
        <v>13</v>
      </c>
      <c r="H41" s="14">
        <v>13</v>
      </c>
      <c r="I41" s="13">
        <v>13</v>
      </c>
      <c r="J41" s="1">
        <v>13</v>
      </c>
      <c r="K41" s="1">
        <v>13</v>
      </c>
      <c r="L41" s="1">
        <v>13</v>
      </c>
      <c r="M41" s="1">
        <v>14</v>
      </c>
      <c r="N41" s="1">
        <v>15</v>
      </c>
      <c r="O41" s="1">
        <v>15</v>
      </c>
      <c r="P41" s="1">
        <v>15</v>
      </c>
      <c r="Q41" s="16">
        <v>15</v>
      </c>
      <c r="R41" s="15">
        <v>15</v>
      </c>
      <c r="S41" s="15">
        <v>14</v>
      </c>
      <c r="T41" s="15">
        <v>14</v>
      </c>
      <c r="U41" s="15">
        <v>14</v>
      </c>
      <c r="V41" s="15">
        <v>14</v>
      </c>
    </row>
    <row r="42" spans="1:22" x14ac:dyDescent="0.55000000000000004">
      <c r="A42" s="12" t="s">
        <v>80</v>
      </c>
      <c r="B42" s="13">
        <v>20</v>
      </c>
      <c r="C42" s="13">
        <v>21</v>
      </c>
      <c r="D42" s="13">
        <v>21</v>
      </c>
      <c r="E42" s="13">
        <v>21</v>
      </c>
      <c r="F42" s="14">
        <v>21</v>
      </c>
      <c r="G42" s="14">
        <v>23</v>
      </c>
      <c r="H42" s="14">
        <v>22</v>
      </c>
      <c r="I42" s="13">
        <v>22</v>
      </c>
      <c r="J42" s="1">
        <v>22</v>
      </c>
      <c r="K42" s="1">
        <v>22</v>
      </c>
      <c r="L42" s="1">
        <v>23</v>
      </c>
      <c r="M42" s="1">
        <v>23</v>
      </c>
      <c r="N42" s="1">
        <v>23</v>
      </c>
      <c r="O42" s="1">
        <v>23</v>
      </c>
      <c r="P42" s="1">
        <v>12</v>
      </c>
      <c r="Q42" s="16">
        <v>12</v>
      </c>
      <c r="R42" s="15">
        <v>12</v>
      </c>
      <c r="S42" s="15">
        <v>12</v>
      </c>
      <c r="T42" s="15">
        <v>12</v>
      </c>
      <c r="U42" s="15">
        <v>12</v>
      </c>
      <c r="V42" s="15">
        <v>12</v>
      </c>
    </row>
    <row r="43" spans="1:22" x14ac:dyDescent="0.55000000000000004">
      <c r="A43" s="12" t="s">
        <v>81</v>
      </c>
      <c r="B43" s="13">
        <v>30</v>
      </c>
      <c r="C43" s="13">
        <v>41</v>
      </c>
      <c r="D43" s="13">
        <v>42</v>
      </c>
      <c r="E43" s="13">
        <v>43</v>
      </c>
      <c r="F43" s="14">
        <v>42</v>
      </c>
      <c r="G43" s="14">
        <v>42</v>
      </c>
      <c r="H43" s="14">
        <v>44</v>
      </c>
      <c r="I43" s="13">
        <v>42</v>
      </c>
      <c r="J43" s="1">
        <v>44</v>
      </c>
      <c r="K43" s="1">
        <v>45</v>
      </c>
      <c r="L43" s="1">
        <v>44</v>
      </c>
      <c r="M43" s="1">
        <v>44</v>
      </c>
      <c r="N43" s="1">
        <v>43</v>
      </c>
      <c r="O43" s="1">
        <v>46</v>
      </c>
      <c r="P43" s="1">
        <v>47</v>
      </c>
      <c r="Q43" s="16">
        <v>47</v>
      </c>
      <c r="R43" s="15">
        <v>46</v>
      </c>
      <c r="S43" s="15">
        <v>46</v>
      </c>
      <c r="T43" s="15">
        <v>46</v>
      </c>
      <c r="U43" s="15">
        <v>46</v>
      </c>
      <c r="V43" s="15">
        <v>50</v>
      </c>
    </row>
    <row r="44" spans="1:22" x14ac:dyDescent="0.55000000000000004">
      <c r="A44" s="12" t="s">
        <v>82</v>
      </c>
      <c r="B44" s="13">
        <v>19</v>
      </c>
      <c r="C44" s="13">
        <v>18</v>
      </c>
      <c r="D44" s="13">
        <v>11</v>
      </c>
      <c r="E44" s="13">
        <v>13</v>
      </c>
      <c r="F44" s="14">
        <v>13</v>
      </c>
      <c r="G44" s="14">
        <v>13</v>
      </c>
      <c r="H44" s="14">
        <v>13</v>
      </c>
      <c r="I44" s="13">
        <v>14</v>
      </c>
      <c r="J44" s="1">
        <v>15</v>
      </c>
      <c r="K44" s="1">
        <v>15</v>
      </c>
      <c r="L44" s="1">
        <v>16</v>
      </c>
      <c r="M44" s="1">
        <v>17</v>
      </c>
      <c r="N44" s="1">
        <v>17</v>
      </c>
      <c r="O44" s="1">
        <v>18</v>
      </c>
      <c r="P44" s="1">
        <v>17</v>
      </c>
      <c r="Q44" s="16">
        <v>17</v>
      </c>
      <c r="R44" s="15">
        <v>17</v>
      </c>
      <c r="S44" s="15">
        <v>18</v>
      </c>
      <c r="T44" s="15">
        <v>18</v>
      </c>
      <c r="U44" s="15">
        <v>18</v>
      </c>
      <c r="V44" s="15">
        <v>20</v>
      </c>
    </row>
    <row r="45" spans="1:22" x14ac:dyDescent="0.55000000000000004">
      <c r="A45" s="12" t="s">
        <v>83</v>
      </c>
      <c r="B45" s="13">
        <v>11</v>
      </c>
      <c r="C45" s="13">
        <v>16</v>
      </c>
      <c r="D45" s="13">
        <v>18</v>
      </c>
      <c r="E45" s="13">
        <v>18</v>
      </c>
      <c r="F45" s="14">
        <v>18</v>
      </c>
      <c r="G45" s="14">
        <v>18</v>
      </c>
      <c r="H45" s="14">
        <v>17</v>
      </c>
      <c r="I45" s="13">
        <v>17</v>
      </c>
      <c r="J45" s="1">
        <v>17</v>
      </c>
      <c r="K45" s="1">
        <v>17</v>
      </c>
      <c r="L45" s="1">
        <v>16</v>
      </c>
      <c r="M45" s="1">
        <v>16</v>
      </c>
      <c r="N45" s="1">
        <v>18</v>
      </c>
      <c r="O45" s="1">
        <v>18</v>
      </c>
      <c r="P45" s="1">
        <v>18</v>
      </c>
      <c r="Q45" s="16">
        <v>18</v>
      </c>
      <c r="R45" s="15">
        <v>16</v>
      </c>
      <c r="S45" s="15">
        <v>16</v>
      </c>
      <c r="T45" s="15">
        <v>16</v>
      </c>
      <c r="U45" s="15">
        <v>16</v>
      </c>
      <c r="V45" s="15">
        <v>16</v>
      </c>
    </row>
    <row r="46" spans="1:22" x14ac:dyDescent="0.55000000000000004">
      <c r="A46" s="12" t="s">
        <v>84</v>
      </c>
      <c r="B46" s="13">
        <v>24</v>
      </c>
      <c r="C46" s="13">
        <v>36</v>
      </c>
      <c r="D46" s="13">
        <v>36</v>
      </c>
      <c r="E46" s="13">
        <v>39</v>
      </c>
      <c r="F46" s="14">
        <v>37</v>
      </c>
      <c r="G46" s="14">
        <v>40</v>
      </c>
      <c r="H46" s="14">
        <v>43</v>
      </c>
      <c r="I46" s="13">
        <v>44</v>
      </c>
      <c r="J46" s="1">
        <v>50</v>
      </c>
      <c r="K46" s="1">
        <v>53</v>
      </c>
      <c r="L46" s="1">
        <v>55</v>
      </c>
      <c r="M46" s="1">
        <v>56</v>
      </c>
      <c r="N46" s="1">
        <v>58</v>
      </c>
      <c r="O46" s="1">
        <v>57</v>
      </c>
      <c r="P46" s="1">
        <v>57</v>
      </c>
      <c r="Q46" s="16">
        <v>57</v>
      </c>
      <c r="R46" s="15">
        <v>61</v>
      </c>
      <c r="S46" s="15">
        <v>63</v>
      </c>
      <c r="T46" s="15">
        <v>63</v>
      </c>
      <c r="U46" s="15">
        <v>65</v>
      </c>
      <c r="V46" s="15">
        <v>69</v>
      </c>
    </row>
    <row r="47" spans="1:22" x14ac:dyDescent="0.55000000000000004">
      <c r="A47" s="12" t="s">
        <v>85</v>
      </c>
      <c r="B47" s="13">
        <v>24</v>
      </c>
      <c r="C47" s="13">
        <v>25</v>
      </c>
      <c r="D47" s="13">
        <v>25</v>
      </c>
      <c r="E47" s="13">
        <v>25</v>
      </c>
      <c r="F47" s="14">
        <v>11</v>
      </c>
      <c r="G47" s="14">
        <v>11</v>
      </c>
      <c r="H47" s="14">
        <v>8</v>
      </c>
      <c r="I47" s="13">
        <v>8</v>
      </c>
      <c r="J47" s="1">
        <v>10</v>
      </c>
      <c r="K47" s="1">
        <v>10</v>
      </c>
      <c r="L47" s="1">
        <v>11</v>
      </c>
      <c r="M47" s="1">
        <v>11</v>
      </c>
      <c r="N47" s="1">
        <v>14</v>
      </c>
      <c r="O47" s="1">
        <v>15</v>
      </c>
      <c r="P47" s="1">
        <v>16</v>
      </c>
      <c r="Q47" s="16">
        <v>16</v>
      </c>
      <c r="R47" s="15">
        <v>16</v>
      </c>
      <c r="S47" s="15">
        <v>14</v>
      </c>
      <c r="T47" s="15">
        <v>14</v>
      </c>
      <c r="U47" s="15">
        <v>14</v>
      </c>
      <c r="V47" s="15">
        <v>14</v>
      </c>
    </row>
    <row r="48" spans="1:22" x14ac:dyDescent="0.55000000000000004">
      <c r="A48" s="12" t="s">
        <v>86</v>
      </c>
      <c r="B48" s="13">
        <v>20</v>
      </c>
      <c r="C48" s="13">
        <v>20</v>
      </c>
      <c r="D48" s="13">
        <v>23</v>
      </c>
      <c r="E48" s="13">
        <v>23</v>
      </c>
      <c r="F48" s="14">
        <v>23</v>
      </c>
      <c r="G48" s="14">
        <v>23</v>
      </c>
      <c r="H48" s="14">
        <v>24</v>
      </c>
      <c r="I48" s="13">
        <v>24</v>
      </c>
      <c r="J48" s="1">
        <v>25</v>
      </c>
      <c r="K48" s="1">
        <v>24</v>
      </c>
      <c r="L48" s="1">
        <v>24</v>
      </c>
      <c r="M48" s="1">
        <v>24</v>
      </c>
      <c r="N48" s="1">
        <v>23</v>
      </c>
      <c r="O48" s="1">
        <v>23</v>
      </c>
      <c r="P48" s="1">
        <v>23</v>
      </c>
      <c r="Q48" s="16">
        <v>23</v>
      </c>
      <c r="R48" s="15">
        <v>23</v>
      </c>
      <c r="S48" s="15">
        <v>21</v>
      </c>
      <c r="T48" s="15">
        <v>21</v>
      </c>
      <c r="U48" s="15">
        <v>19</v>
      </c>
      <c r="V48" s="15">
        <v>7</v>
      </c>
    </row>
    <row r="49" spans="1:22" x14ac:dyDescent="0.55000000000000004">
      <c r="A49" s="12" t="s">
        <v>87</v>
      </c>
      <c r="B49" s="13">
        <v>29</v>
      </c>
      <c r="C49" s="13">
        <v>47</v>
      </c>
      <c r="D49" s="13">
        <v>45</v>
      </c>
      <c r="E49" s="13">
        <v>46</v>
      </c>
      <c r="F49" s="14">
        <v>45</v>
      </c>
      <c r="G49" s="14">
        <v>44</v>
      </c>
      <c r="H49" s="14">
        <v>43</v>
      </c>
      <c r="I49" s="13">
        <v>42</v>
      </c>
      <c r="J49" s="1">
        <v>42</v>
      </c>
      <c r="K49" s="1">
        <v>42</v>
      </c>
      <c r="L49" s="1">
        <v>41</v>
      </c>
      <c r="M49" s="1">
        <v>41</v>
      </c>
      <c r="N49" s="1">
        <v>42</v>
      </c>
      <c r="O49" s="1">
        <v>39</v>
      </c>
      <c r="P49" s="1">
        <v>40</v>
      </c>
      <c r="Q49" s="16">
        <v>40</v>
      </c>
      <c r="R49" s="15">
        <v>40</v>
      </c>
      <c r="S49" s="15">
        <v>38</v>
      </c>
      <c r="T49" s="15">
        <v>39</v>
      </c>
      <c r="U49" s="15">
        <v>39</v>
      </c>
      <c r="V49" s="15">
        <v>36</v>
      </c>
    </row>
    <row r="50" spans="1:22" x14ac:dyDescent="0.55000000000000004">
      <c r="A50" s="12" t="s">
        <v>88</v>
      </c>
      <c r="B50" s="13">
        <v>3</v>
      </c>
      <c r="C50" s="13">
        <v>3</v>
      </c>
      <c r="D50" s="13">
        <v>3</v>
      </c>
      <c r="E50" s="13">
        <v>3</v>
      </c>
      <c r="F50" s="14">
        <v>3</v>
      </c>
      <c r="G50" s="14">
        <v>2</v>
      </c>
      <c r="H50" s="14">
        <v>2</v>
      </c>
      <c r="I50" s="13">
        <v>3</v>
      </c>
      <c r="J50" s="1">
        <v>2</v>
      </c>
      <c r="K50" s="1">
        <v>4</v>
      </c>
      <c r="L50" s="1">
        <v>6</v>
      </c>
      <c r="M50" s="1">
        <v>7</v>
      </c>
      <c r="N50" s="1">
        <v>6</v>
      </c>
      <c r="O50" s="1">
        <v>7</v>
      </c>
      <c r="P50" s="1">
        <v>7</v>
      </c>
      <c r="Q50" s="16">
        <v>7</v>
      </c>
      <c r="R50" s="15">
        <v>7</v>
      </c>
      <c r="S50" s="15">
        <v>7</v>
      </c>
      <c r="T50" s="15">
        <v>7</v>
      </c>
      <c r="U50" s="15">
        <v>7</v>
      </c>
      <c r="V50" s="15">
        <v>7</v>
      </c>
    </row>
    <row r="51" spans="1:22" x14ac:dyDescent="0.55000000000000004">
      <c r="A51" s="12" t="s">
        <v>89</v>
      </c>
      <c r="B51" s="13">
        <v>968</v>
      </c>
      <c r="C51" s="13">
        <v>1387</v>
      </c>
      <c r="D51" s="13">
        <v>1390</v>
      </c>
      <c r="E51" s="13">
        <v>1425</v>
      </c>
      <c r="F51" s="14">
        <v>1393</v>
      </c>
      <c r="G51" s="14">
        <v>1414</v>
      </c>
      <c r="H51" s="14">
        <v>1479</v>
      </c>
      <c r="I51" s="13">
        <v>1496</v>
      </c>
      <c r="J51" s="17">
        <v>1537</v>
      </c>
      <c r="K51" s="17">
        <v>1548</v>
      </c>
      <c r="L51" s="17">
        <v>1603</v>
      </c>
      <c r="M51" s="17">
        <v>1619</v>
      </c>
      <c r="N51" s="17">
        <v>1683</v>
      </c>
      <c r="O51" s="17">
        <v>1723</v>
      </c>
      <c r="P51" s="17">
        <v>1734</v>
      </c>
      <c r="Q51" s="18">
        <v>1734</v>
      </c>
      <c r="R51" s="17">
        <v>1739</v>
      </c>
      <c r="S51" s="17">
        <v>1733</v>
      </c>
      <c r="T51" s="17">
        <v>1733</v>
      </c>
      <c r="U51" s="17">
        <v>1739</v>
      </c>
      <c r="V51" s="17">
        <v>1736</v>
      </c>
    </row>
    <row r="52" spans="1:22" x14ac:dyDescent="0.55000000000000004">
      <c r="A52" s="1" t="s">
        <v>90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8FA3-CE6C-49B6-BF47-F0052490990F}">
  <dimension ref="A1:V52"/>
  <sheetViews>
    <sheetView workbookViewId="0">
      <pane xSplit="1" ySplit="3" topLeftCell="D4" activePane="bottomRight" state="frozen"/>
      <selection pane="topRight" activeCell="B1" sqref="B1"/>
      <selection pane="bottomLeft" activeCell="A3" sqref="A3"/>
      <selection pane="bottomRight" activeCell="V4" sqref="V4"/>
    </sheetView>
  </sheetViews>
  <sheetFormatPr defaultColWidth="9" defaultRowHeight="13" x14ac:dyDescent="0.55000000000000004"/>
  <cols>
    <col min="1" max="1" width="9" style="1"/>
    <col min="2" max="22" width="7.5" style="1" customWidth="1"/>
    <col min="23" max="16384" width="9" style="1"/>
  </cols>
  <sheetData>
    <row r="1" spans="1:22" x14ac:dyDescent="0.55000000000000004">
      <c r="A1" s="1" t="s">
        <v>91</v>
      </c>
    </row>
    <row r="2" spans="1:22" x14ac:dyDescent="0.55000000000000004">
      <c r="B2" s="11" t="s">
        <v>120</v>
      </c>
      <c r="C2" s="11" t="s">
        <v>106</v>
      </c>
      <c r="D2" s="11" t="s">
        <v>107</v>
      </c>
      <c r="E2" s="11" t="s">
        <v>108</v>
      </c>
      <c r="F2" s="11" t="s">
        <v>109</v>
      </c>
      <c r="G2" s="11" t="s">
        <v>110</v>
      </c>
      <c r="H2" s="11" t="s">
        <v>111</v>
      </c>
      <c r="I2" s="11" t="s">
        <v>112</v>
      </c>
      <c r="J2" s="11" t="s">
        <v>113</v>
      </c>
      <c r="K2" s="11" t="s">
        <v>114</v>
      </c>
      <c r="L2" s="11" t="s">
        <v>115</v>
      </c>
      <c r="M2" s="11" t="s">
        <v>116</v>
      </c>
      <c r="N2" s="11" t="s">
        <v>117</v>
      </c>
      <c r="O2" s="11" t="s">
        <v>118</v>
      </c>
      <c r="P2" s="11" t="s">
        <v>119</v>
      </c>
      <c r="Q2" s="11" t="s">
        <v>105</v>
      </c>
      <c r="R2" s="11" t="s">
        <v>103</v>
      </c>
      <c r="S2" s="11" t="s">
        <v>104</v>
      </c>
      <c r="T2" s="11" t="s">
        <v>102</v>
      </c>
      <c r="U2" s="11" t="s">
        <v>121</v>
      </c>
      <c r="V2" s="11" t="s">
        <v>137</v>
      </c>
    </row>
    <row r="3" spans="1:22" x14ac:dyDescent="0.55000000000000004">
      <c r="B3" s="11">
        <v>2003</v>
      </c>
      <c r="C3" s="11">
        <v>2004</v>
      </c>
      <c r="D3" s="11">
        <v>2005</v>
      </c>
      <c r="E3" s="11">
        <v>2006</v>
      </c>
      <c r="F3" s="11">
        <v>2007</v>
      </c>
      <c r="G3" s="11">
        <v>2008</v>
      </c>
      <c r="H3" s="11">
        <v>2009</v>
      </c>
      <c r="I3" s="11">
        <v>2010</v>
      </c>
      <c r="J3" s="11">
        <v>2011</v>
      </c>
      <c r="K3" s="11">
        <v>2012</v>
      </c>
      <c r="L3" s="11">
        <v>2013</v>
      </c>
      <c r="M3" s="11">
        <v>2014</v>
      </c>
      <c r="N3" s="11">
        <v>2015</v>
      </c>
      <c r="O3" s="11">
        <v>2016</v>
      </c>
      <c r="P3" s="11">
        <v>2017</v>
      </c>
      <c r="Q3" s="11">
        <v>2018</v>
      </c>
      <c r="R3" s="11">
        <v>2019</v>
      </c>
      <c r="S3" s="11">
        <v>2020</v>
      </c>
      <c r="T3" s="11">
        <v>2021</v>
      </c>
      <c r="U3" s="11">
        <v>2022</v>
      </c>
      <c r="V3" s="11">
        <v>2023</v>
      </c>
    </row>
    <row r="4" spans="1:22" x14ac:dyDescent="0.55000000000000004">
      <c r="A4" s="12" t="s">
        <v>42</v>
      </c>
      <c r="B4" s="13">
        <v>638</v>
      </c>
      <c r="C4" s="13">
        <v>772</v>
      </c>
      <c r="D4" s="13">
        <v>826</v>
      </c>
      <c r="E4" s="13">
        <v>877</v>
      </c>
      <c r="F4" s="14">
        <v>961</v>
      </c>
      <c r="G4" s="14">
        <v>1019</v>
      </c>
      <c r="H4" s="14">
        <v>1115</v>
      </c>
      <c r="I4" s="13">
        <v>1067</v>
      </c>
      <c r="J4" s="17">
        <v>1118</v>
      </c>
      <c r="K4" s="1">
        <v>986</v>
      </c>
      <c r="L4" s="13">
        <v>1039</v>
      </c>
      <c r="M4" s="13">
        <v>1055</v>
      </c>
      <c r="N4" s="13">
        <v>1094</v>
      </c>
      <c r="O4" s="17">
        <v>1123</v>
      </c>
      <c r="P4" s="17">
        <v>1139</v>
      </c>
      <c r="Q4" s="18">
        <v>1139</v>
      </c>
      <c r="R4" s="17">
        <v>1138</v>
      </c>
      <c r="S4" s="17">
        <v>1144</v>
      </c>
      <c r="T4" s="17">
        <v>1108</v>
      </c>
      <c r="U4" s="17">
        <v>1147</v>
      </c>
      <c r="V4" s="17">
        <v>1143</v>
      </c>
    </row>
    <row r="5" spans="1:22" x14ac:dyDescent="0.55000000000000004">
      <c r="A5" s="12" t="s">
        <v>43</v>
      </c>
      <c r="B5" s="13">
        <v>377</v>
      </c>
      <c r="C5" s="13">
        <v>437</v>
      </c>
      <c r="D5" s="13">
        <v>380</v>
      </c>
      <c r="E5" s="13">
        <v>425</v>
      </c>
      <c r="F5" s="14">
        <v>433</v>
      </c>
      <c r="G5" s="14">
        <v>427</v>
      </c>
      <c r="H5" s="14">
        <v>503</v>
      </c>
      <c r="I5" s="13">
        <v>524</v>
      </c>
      <c r="J5" s="1">
        <v>544</v>
      </c>
      <c r="K5" s="1">
        <v>556</v>
      </c>
      <c r="L5" s="13">
        <v>578</v>
      </c>
      <c r="M5" s="13">
        <v>607</v>
      </c>
      <c r="N5" s="13">
        <v>633</v>
      </c>
      <c r="O5" s="1">
        <v>672</v>
      </c>
      <c r="P5" s="1">
        <v>664</v>
      </c>
      <c r="Q5" s="16">
        <v>664</v>
      </c>
      <c r="R5" s="15">
        <v>669</v>
      </c>
      <c r="S5" s="15">
        <v>665</v>
      </c>
      <c r="T5" s="15">
        <v>651</v>
      </c>
      <c r="U5" s="15">
        <v>674</v>
      </c>
      <c r="V5" s="15">
        <v>712</v>
      </c>
    </row>
    <row r="6" spans="1:22" x14ac:dyDescent="0.55000000000000004">
      <c r="A6" s="12" t="s">
        <v>44</v>
      </c>
      <c r="B6" s="13">
        <v>271</v>
      </c>
      <c r="C6" s="13">
        <v>350</v>
      </c>
      <c r="D6" s="13">
        <v>378</v>
      </c>
      <c r="E6" s="13">
        <v>385</v>
      </c>
      <c r="F6" s="14">
        <v>383</v>
      </c>
      <c r="G6" s="14">
        <v>408</v>
      </c>
      <c r="H6" s="14">
        <v>407</v>
      </c>
      <c r="I6" s="13">
        <v>407</v>
      </c>
      <c r="J6" s="1">
        <v>422</v>
      </c>
      <c r="K6" s="1">
        <v>454</v>
      </c>
      <c r="L6" s="13">
        <v>488</v>
      </c>
      <c r="M6" s="13">
        <v>504</v>
      </c>
      <c r="N6" s="13">
        <v>527</v>
      </c>
      <c r="O6" s="1">
        <v>541</v>
      </c>
      <c r="P6" s="1">
        <v>567</v>
      </c>
      <c r="Q6" s="16">
        <v>567</v>
      </c>
      <c r="R6" s="15">
        <v>577</v>
      </c>
      <c r="S6" s="15">
        <v>592</v>
      </c>
      <c r="T6" s="15">
        <v>595</v>
      </c>
      <c r="U6" s="15">
        <v>599</v>
      </c>
      <c r="V6" s="15">
        <v>548</v>
      </c>
    </row>
    <row r="7" spans="1:22" x14ac:dyDescent="0.55000000000000004">
      <c r="A7" s="12" t="s">
        <v>45</v>
      </c>
      <c r="B7" s="13">
        <v>215</v>
      </c>
      <c r="C7" s="13">
        <v>332</v>
      </c>
      <c r="D7" s="13">
        <v>383</v>
      </c>
      <c r="E7" s="13">
        <v>404</v>
      </c>
      <c r="F7" s="14">
        <v>409</v>
      </c>
      <c r="G7" s="14">
        <v>418</v>
      </c>
      <c r="H7" s="14">
        <v>440</v>
      </c>
      <c r="I7" s="13">
        <v>462</v>
      </c>
      <c r="J7" s="1">
        <v>464</v>
      </c>
      <c r="K7" s="1">
        <v>478</v>
      </c>
      <c r="L7" s="13">
        <v>499</v>
      </c>
      <c r="M7" s="13">
        <v>518</v>
      </c>
      <c r="N7" s="13">
        <v>545</v>
      </c>
      <c r="O7" s="1">
        <v>570</v>
      </c>
      <c r="P7" s="1">
        <v>574</v>
      </c>
      <c r="Q7" s="16">
        <v>574</v>
      </c>
      <c r="R7" s="15">
        <v>586</v>
      </c>
      <c r="S7" s="15">
        <v>580</v>
      </c>
      <c r="T7" s="15">
        <v>582</v>
      </c>
      <c r="U7" s="15">
        <v>593</v>
      </c>
      <c r="V7" s="15">
        <v>590</v>
      </c>
    </row>
    <row r="8" spans="1:22" x14ac:dyDescent="0.55000000000000004">
      <c r="A8" s="12" t="s">
        <v>46</v>
      </c>
      <c r="B8" s="13">
        <v>359</v>
      </c>
      <c r="C8" s="13">
        <v>481</v>
      </c>
      <c r="D8" s="13">
        <v>539</v>
      </c>
      <c r="E8" s="13">
        <v>544</v>
      </c>
      <c r="F8" s="14">
        <v>553</v>
      </c>
      <c r="G8" s="14">
        <v>575</v>
      </c>
      <c r="H8" s="14">
        <v>599</v>
      </c>
      <c r="I8" s="13">
        <v>600</v>
      </c>
      <c r="J8" s="1">
        <v>636</v>
      </c>
      <c r="K8" s="1">
        <v>660</v>
      </c>
      <c r="L8" s="13">
        <v>690</v>
      </c>
      <c r="M8" s="13">
        <v>698</v>
      </c>
      <c r="N8" s="13">
        <v>718</v>
      </c>
      <c r="O8" s="1">
        <v>752</v>
      </c>
      <c r="P8" s="1">
        <v>777</v>
      </c>
      <c r="Q8" s="16">
        <v>777</v>
      </c>
      <c r="R8" s="15">
        <v>788</v>
      </c>
      <c r="S8" s="15">
        <v>791</v>
      </c>
      <c r="T8" s="15">
        <v>806</v>
      </c>
      <c r="U8" s="15">
        <v>824</v>
      </c>
      <c r="V8" s="15">
        <v>845</v>
      </c>
    </row>
    <row r="9" spans="1:22" x14ac:dyDescent="0.55000000000000004">
      <c r="A9" s="12" t="s">
        <v>47</v>
      </c>
      <c r="B9" s="13">
        <v>290</v>
      </c>
      <c r="C9" s="13">
        <v>393</v>
      </c>
      <c r="D9" s="13">
        <v>434</v>
      </c>
      <c r="E9" s="13">
        <v>431</v>
      </c>
      <c r="F9" s="14">
        <v>444</v>
      </c>
      <c r="G9" s="14">
        <v>464</v>
      </c>
      <c r="H9" s="14">
        <v>508</v>
      </c>
      <c r="I9" s="13">
        <v>508</v>
      </c>
      <c r="J9" s="1">
        <v>516</v>
      </c>
      <c r="K9" s="1">
        <v>551</v>
      </c>
      <c r="L9" s="13">
        <v>574</v>
      </c>
      <c r="M9" s="13">
        <v>584</v>
      </c>
      <c r="N9" s="13">
        <v>603</v>
      </c>
      <c r="O9" s="1">
        <v>571</v>
      </c>
      <c r="P9" s="1">
        <v>615</v>
      </c>
      <c r="Q9" s="16">
        <v>615</v>
      </c>
      <c r="R9" s="15">
        <v>619</v>
      </c>
      <c r="S9" s="15">
        <v>637</v>
      </c>
      <c r="T9" s="15">
        <v>642</v>
      </c>
      <c r="U9" s="15">
        <v>671</v>
      </c>
      <c r="V9" s="15">
        <v>670</v>
      </c>
    </row>
    <row r="10" spans="1:22" x14ac:dyDescent="0.55000000000000004">
      <c r="A10" s="12" t="s">
        <v>48</v>
      </c>
      <c r="B10" s="13">
        <v>336</v>
      </c>
      <c r="C10" s="13">
        <v>427</v>
      </c>
      <c r="D10" s="13">
        <v>471</v>
      </c>
      <c r="E10" s="13">
        <v>496</v>
      </c>
      <c r="F10" s="14">
        <v>525</v>
      </c>
      <c r="G10" s="14">
        <v>529</v>
      </c>
      <c r="H10" s="14">
        <v>536</v>
      </c>
      <c r="I10" s="13">
        <v>547</v>
      </c>
      <c r="J10" s="1">
        <v>561</v>
      </c>
      <c r="K10" s="1">
        <v>565</v>
      </c>
      <c r="L10" s="13">
        <v>600</v>
      </c>
      <c r="M10" s="13">
        <v>606</v>
      </c>
      <c r="N10" s="13">
        <v>644</v>
      </c>
      <c r="O10" s="1">
        <v>655</v>
      </c>
      <c r="P10" s="1">
        <v>701</v>
      </c>
      <c r="Q10" s="16">
        <v>701</v>
      </c>
      <c r="R10" s="15">
        <v>713</v>
      </c>
      <c r="S10" s="15">
        <v>722</v>
      </c>
      <c r="T10" s="15">
        <v>698</v>
      </c>
      <c r="U10" s="15">
        <v>717</v>
      </c>
      <c r="V10" s="15">
        <v>720</v>
      </c>
    </row>
    <row r="11" spans="1:22" x14ac:dyDescent="0.55000000000000004">
      <c r="A11" s="12" t="s">
        <v>49</v>
      </c>
      <c r="B11" s="13">
        <v>404</v>
      </c>
      <c r="C11" s="13">
        <v>570</v>
      </c>
      <c r="D11" s="13">
        <v>588</v>
      </c>
      <c r="E11" s="13">
        <v>592</v>
      </c>
      <c r="F11" s="14">
        <v>577</v>
      </c>
      <c r="G11" s="14">
        <v>593</v>
      </c>
      <c r="H11" s="14">
        <v>605</v>
      </c>
      <c r="I11" s="13">
        <v>609</v>
      </c>
      <c r="J11" s="1">
        <v>607</v>
      </c>
      <c r="K11" s="1">
        <v>625</v>
      </c>
      <c r="L11" s="13">
        <v>651</v>
      </c>
      <c r="M11" s="13">
        <v>655</v>
      </c>
      <c r="N11" s="13">
        <v>675</v>
      </c>
      <c r="O11" s="1">
        <v>682</v>
      </c>
      <c r="P11" s="1">
        <v>685</v>
      </c>
      <c r="Q11" s="16">
        <v>685</v>
      </c>
      <c r="R11" s="15">
        <v>722</v>
      </c>
      <c r="S11" s="15">
        <v>710</v>
      </c>
      <c r="T11" s="15">
        <v>713</v>
      </c>
      <c r="U11" s="15">
        <v>731</v>
      </c>
      <c r="V11" s="15">
        <v>736</v>
      </c>
    </row>
    <row r="12" spans="1:22" x14ac:dyDescent="0.55000000000000004">
      <c r="A12" s="12" t="s">
        <v>50</v>
      </c>
      <c r="B12" s="13">
        <v>339</v>
      </c>
      <c r="C12" s="13">
        <v>451</v>
      </c>
      <c r="D12" s="13">
        <v>440</v>
      </c>
      <c r="E12" s="13">
        <v>491</v>
      </c>
      <c r="F12" s="14">
        <v>488</v>
      </c>
      <c r="G12" s="14">
        <v>512</v>
      </c>
      <c r="H12" s="14">
        <v>540</v>
      </c>
      <c r="I12" s="13">
        <v>560</v>
      </c>
      <c r="J12" s="1">
        <v>579</v>
      </c>
      <c r="K12" s="1">
        <v>596</v>
      </c>
      <c r="L12" s="13">
        <v>617</v>
      </c>
      <c r="M12" s="13">
        <v>615</v>
      </c>
      <c r="N12" s="13">
        <v>637</v>
      </c>
      <c r="O12" s="1">
        <v>659</v>
      </c>
      <c r="P12" s="1">
        <v>675</v>
      </c>
      <c r="Q12" s="16">
        <v>675</v>
      </c>
      <c r="R12" s="15">
        <v>677</v>
      </c>
      <c r="S12" s="15">
        <v>685</v>
      </c>
      <c r="T12" s="15">
        <v>657</v>
      </c>
      <c r="U12" s="15">
        <v>674</v>
      </c>
      <c r="V12" s="15">
        <v>697</v>
      </c>
    </row>
    <row r="13" spans="1:22" x14ac:dyDescent="0.55000000000000004">
      <c r="A13" s="12" t="s">
        <v>51</v>
      </c>
      <c r="B13" s="13">
        <v>157</v>
      </c>
      <c r="C13" s="13">
        <v>170</v>
      </c>
      <c r="D13" s="13">
        <v>183</v>
      </c>
      <c r="E13" s="13">
        <v>186</v>
      </c>
      <c r="F13" s="14">
        <v>198</v>
      </c>
      <c r="G13" s="14">
        <v>212</v>
      </c>
      <c r="H13" s="14">
        <v>211</v>
      </c>
      <c r="I13" s="13">
        <v>196</v>
      </c>
      <c r="J13" s="1">
        <v>186</v>
      </c>
      <c r="K13" s="1">
        <v>199</v>
      </c>
      <c r="L13" s="13">
        <v>200</v>
      </c>
      <c r="M13" s="13">
        <v>203</v>
      </c>
      <c r="N13" s="13">
        <v>213</v>
      </c>
      <c r="O13" s="1">
        <v>203</v>
      </c>
      <c r="P13" s="1">
        <v>196</v>
      </c>
      <c r="Q13" s="16">
        <v>196</v>
      </c>
      <c r="R13" s="15">
        <v>221</v>
      </c>
      <c r="S13" s="15">
        <v>218</v>
      </c>
      <c r="T13" s="15">
        <v>217</v>
      </c>
      <c r="U13" s="15">
        <v>209</v>
      </c>
      <c r="V13" s="15">
        <v>222</v>
      </c>
    </row>
    <row r="14" spans="1:22" x14ac:dyDescent="0.55000000000000004">
      <c r="A14" s="12" t="s">
        <v>52</v>
      </c>
      <c r="B14" s="13">
        <v>159</v>
      </c>
      <c r="C14" s="13">
        <v>207</v>
      </c>
      <c r="D14" s="13">
        <v>232</v>
      </c>
      <c r="E14" s="13">
        <v>242</v>
      </c>
      <c r="F14" s="14">
        <v>258</v>
      </c>
      <c r="G14" s="14">
        <v>258</v>
      </c>
      <c r="H14" s="14">
        <v>259</v>
      </c>
      <c r="I14" s="13">
        <v>276</v>
      </c>
      <c r="J14" s="1">
        <v>278</v>
      </c>
      <c r="K14" s="1">
        <v>303</v>
      </c>
      <c r="L14" s="13">
        <v>320</v>
      </c>
      <c r="M14" s="13">
        <v>304</v>
      </c>
      <c r="N14" s="13">
        <v>339</v>
      </c>
      <c r="O14" s="1">
        <v>340</v>
      </c>
      <c r="P14" s="1">
        <v>341</v>
      </c>
      <c r="Q14" s="16">
        <v>341</v>
      </c>
      <c r="R14" s="15">
        <v>356</v>
      </c>
      <c r="S14" s="15">
        <v>356</v>
      </c>
      <c r="T14" s="15">
        <v>357</v>
      </c>
      <c r="U14" s="15">
        <v>354</v>
      </c>
      <c r="V14" s="15">
        <v>358</v>
      </c>
    </row>
    <row r="15" spans="1:22" x14ac:dyDescent="0.55000000000000004">
      <c r="A15" s="12" t="s">
        <v>53</v>
      </c>
      <c r="B15" s="13">
        <v>353</v>
      </c>
      <c r="C15" s="13">
        <v>459</v>
      </c>
      <c r="D15" s="13">
        <v>473</v>
      </c>
      <c r="E15" s="13">
        <v>499</v>
      </c>
      <c r="F15" s="14">
        <v>495</v>
      </c>
      <c r="G15" s="14">
        <v>528</v>
      </c>
      <c r="H15" s="14">
        <v>558</v>
      </c>
      <c r="I15" s="13">
        <v>585</v>
      </c>
      <c r="J15" s="1">
        <v>618</v>
      </c>
      <c r="K15" s="1">
        <v>640</v>
      </c>
      <c r="L15" s="13">
        <v>677</v>
      </c>
      <c r="M15" s="13">
        <v>678</v>
      </c>
      <c r="N15" s="13">
        <v>718</v>
      </c>
      <c r="O15" s="1">
        <v>725</v>
      </c>
      <c r="P15" s="1">
        <v>774</v>
      </c>
      <c r="Q15" s="16">
        <v>774</v>
      </c>
      <c r="R15" s="15">
        <v>780</v>
      </c>
      <c r="S15" s="15">
        <v>780</v>
      </c>
      <c r="T15" s="15">
        <v>799</v>
      </c>
      <c r="U15" s="15">
        <v>814</v>
      </c>
      <c r="V15" s="15">
        <v>825</v>
      </c>
    </row>
    <row r="16" spans="1:22" x14ac:dyDescent="0.55000000000000004">
      <c r="A16" s="12" t="s">
        <v>54</v>
      </c>
      <c r="B16" s="13">
        <v>9</v>
      </c>
      <c r="C16" s="13">
        <v>11</v>
      </c>
      <c r="D16" s="13">
        <v>11</v>
      </c>
      <c r="E16" s="13">
        <v>11</v>
      </c>
      <c r="F16" s="14">
        <v>11</v>
      </c>
      <c r="G16" s="14">
        <v>11</v>
      </c>
      <c r="H16" s="14">
        <v>11</v>
      </c>
      <c r="I16" s="13">
        <v>10</v>
      </c>
      <c r="J16" s="1">
        <v>12</v>
      </c>
      <c r="K16" s="1">
        <v>12</v>
      </c>
      <c r="L16" s="13">
        <v>61</v>
      </c>
      <c r="M16" s="13">
        <v>77</v>
      </c>
      <c r="N16" s="13">
        <v>109</v>
      </c>
      <c r="O16" s="1">
        <v>87</v>
      </c>
      <c r="P16" s="1">
        <v>85</v>
      </c>
      <c r="Q16" s="16">
        <v>85</v>
      </c>
      <c r="R16" s="15">
        <v>83</v>
      </c>
      <c r="S16" s="15">
        <v>83</v>
      </c>
      <c r="T16" s="15">
        <v>79</v>
      </c>
      <c r="U16" s="15">
        <v>85</v>
      </c>
      <c r="V16" s="15">
        <v>87</v>
      </c>
    </row>
    <row r="17" spans="1:22" x14ac:dyDescent="0.55000000000000004">
      <c r="A17" s="12" t="s">
        <v>55</v>
      </c>
      <c r="B17" s="13">
        <v>89</v>
      </c>
      <c r="C17" s="13">
        <v>104</v>
      </c>
      <c r="D17" s="13">
        <v>103</v>
      </c>
      <c r="E17" s="13">
        <v>108</v>
      </c>
      <c r="F17" s="14">
        <v>123</v>
      </c>
      <c r="G17" s="14">
        <v>136</v>
      </c>
      <c r="H17" s="14">
        <v>134</v>
      </c>
      <c r="I17" s="13">
        <v>141</v>
      </c>
      <c r="J17" s="1">
        <v>141</v>
      </c>
      <c r="K17" s="1">
        <v>138</v>
      </c>
      <c r="L17" s="13">
        <v>149</v>
      </c>
      <c r="M17" s="13">
        <v>144</v>
      </c>
      <c r="N17" s="13">
        <v>146</v>
      </c>
      <c r="O17" s="1">
        <v>144</v>
      </c>
      <c r="P17" s="1">
        <v>146</v>
      </c>
      <c r="Q17" s="16">
        <v>146</v>
      </c>
      <c r="R17" s="15">
        <v>139</v>
      </c>
      <c r="S17" s="15">
        <v>148</v>
      </c>
      <c r="T17" s="15">
        <v>141</v>
      </c>
      <c r="U17" s="15">
        <v>148</v>
      </c>
      <c r="V17" s="15">
        <v>154</v>
      </c>
    </row>
    <row r="18" spans="1:22" x14ac:dyDescent="0.55000000000000004">
      <c r="A18" s="12" t="s">
        <v>56</v>
      </c>
      <c r="B18" s="13">
        <v>63</v>
      </c>
      <c r="C18" s="13">
        <v>65</v>
      </c>
      <c r="D18" s="13">
        <v>69</v>
      </c>
      <c r="E18" s="13">
        <v>67</v>
      </c>
      <c r="F18" s="14">
        <v>66</v>
      </c>
      <c r="G18" s="14">
        <v>63</v>
      </c>
      <c r="H18" s="14">
        <v>74</v>
      </c>
      <c r="I18" s="13">
        <v>73</v>
      </c>
      <c r="J18" s="1">
        <v>69</v>
      </c>
      <c r="K18" s="1">
        <v>72</v>
      </c>
      <c r="L18" s="13">
        <v>75</v>
      </c>
      <c r="M18" s="13">
        <v>73</v>
      </c>
      <c r="N18" s="13">
        <v>95</v>
      </c>
      <c r="O18" s="1">
        <v>95</v>
      </c>
      <c r="P18" s="1">
        <v>104</v>
      </c>
      <c r="Q18" s="16">
        <v>104</v>
      </c>
      <c r="R18" s="15">
        <v>103</v>
      </c>
      <c r="S18" s="15">
        <v>102</v>
      </c>
      <c r="T18" s="15">
        <v>107</v>
      </c>
      <c r="U18" s="15">
        <v>93</v>
      </c>
      <c r="V18" s="15">
        <v>106</v>
      </c>
    </row>
    <row r="19" spans="1:22" x14ac:dyDescent="0.55000000000000004">
      <c r="A19" s="12" t="s">
        <v>57</v>
      </c>
      <c r="B19" s="13">
        <v>265</v>
      </c>
      <c r="C19" s="13">
        <v>337</v>
      </c>
      <c r="D19" s="13">
        <v>362</v>
      </c>
      <c r="E19" s="13">
        <v>377</v>
      </c>
      <c r="F19" s="14">
        <v>405</v>
      </c>
      <c r="G19" s="14">
        <v>419</v>
      </c>
      <c r="H19" s="14">
        <v>449</v>
      </c>
      <c r="I19" s="13">
        <v>451</v>
      </c>
      <c r="J19" s="1">
        <v>455</v>
      </c>
      <c r="K19" s="1">
        <v>467</v>
      </c>
      <c r="L19" s="13">
        <v>494</v>
      </c>
      <c r="M19" s="13">
        <v>491</v>
      </c>
      <c r="N19" s="13">
        <v>525</v>
      </c>
      <c r="O19" s="1">
        <v>534</v>
      </c>
      <c r="P19" s="1">
        <v>544</v>
      </c>
      <c r="Q19" s="16">
        <v>544</v>
      </c>
      <c r="R19" s="15">
        <v>544</v>
      </c>
      <c r="S19" s="15">
        <v>548</v>
      </c>
      <c r="T19" s="15">
        <v>514</v>
      </c>
      <c r="U19" s="15">
        <v>514</v>
      </c>
      <c r="V19" s="15">
        <v>500</v>
      </c>
    </row>
    <row r="20" spans="1:22" x14ac:dyDescent="0.55000000000000004">
      <c r="A20" s="12" t="s">
        <v>58</v>
      </c>
      <c r="B20" s="13">
        <v>436</v>
      </c>
      <c r="C20" s="13">
        <v>556</v>
      </c>
      <c r="D20" s="13">
        <v>621</v>
      </c>
      <c r="E20" s="13">
        <v>197</v>
      </c>
      <c r="F20" s="14">
        <v>210</v>
      </c>
      <c r="G20" s="14">
        <v>232</v>
      </c>
      <c r="H20" s="14">
        <v>237</v>
      </c>
      <c r="I20" s="13">
        <v>245</v>
      </c>
      <c r="J20" s="1">
        <v>262</v>
      </c>
      <c r="K20" s="1">
        <v>287</v>
      </c>
      <c r="L20" s="13">
        <v>289</v>
      </c>
      <c r="M20" s="13">
        <v>293</v>
      </c>
      <c r="N20" s="13">
        <v>307</v>
      </c>
      <c r="O20" s="1">
        <v>315</v>
      </c>
      <c r="P20" s="1">
        <v>331</v>
      </c>
      <c r="Q20" s="16">
        <v>331</v>
      </c>
      <c r="R20" s="15">
        <v>336</v>
      </c>
      <c r="S20" s="15">
        <v>345</v>
      </c>
      <c r="T20" s="15">
        <v>356</v>
      </c>
      <c r="U20" s="15">
        <v>365</v>
      </c>
      <c r="V20" s="15">
        <v>380</v>
      </c>
    </row>
    <row r="21" spans="1:22" x14ac:dyDescent="0.55000000000000004">
      <c r="A21" s="12" t="s">
        <v>59</v>
      </c>
      <c r="B21" s="13">
        <v>199</v>
      </c>
      <c r="C21" s="13">
        <v>304</v>
      </c>
      <c r="D21" s="13">
        <v>360</v>
      </c>
      <c r="E21" s="13">
        <v>649</v>
      </c>
      <c r="F21" s="14">
        <v>675</v>
      </c>
      <c r="G21" s="14">
        <v>741</v>
      </c>
      <c r="H21" s="14">
        <v>727</v>
      </c>
      <c r="I21" s="13">
        <v>742</v>
      </c>
      <c r="J21" s="1">
        <v>781</v>
      </c>
      <c r="K21" s="1">
        <v>809</v>
      </c>
      <c r="L21" s="13">
        <v>805</v>
      </c>
      <c r="M21" s="13">
        <v>859</v>
      </c>
      <c r="N21" s="13">
        <v>880</v>
      </c>
      <c r="O21" s="1">
        <v>869</v>
      </c>
      <c r="P21" s="1">
        <v>932</v>
      </c>
      <c r="Q21" s="1">
        <v>932</v>
      </c>
      <c r="R21" s="15">
        <v>943</v>
      </c>
      <c r="S21" s="15">
        <v>942</v>
      </c>
      <c r="T21" s="15">
        <v>973</v>
      </c>
      <c r="U21" s="15">
        <v>985</v>
      </c>
      <c r="V21" s="17">
        <v>1010</v>
      </c>
    </row>
    <row r="22" spans="1:22" x14ac:dyDescent="0.55000000000000004">
      <c r="A22" s="12" t="s">
        <v>60</v>
      </c>
      <c r="B22" s="13">
        <v>196</v>
      </c>
      <c r="C22" s="13">
        <v>261</v>
      </c>
      <c r="D22" s="13">
        <v>277</v>
      </c>
      <c r="E22" s="13">
        <v>384</v>
      </c>
      <c r="F22" s="14">
        <v>393</v>
      </c>
      <c r="G22" s="14">
        <v>412</v>
      </c>
      <c r="H22" s="14">
        <v>436</v>
      </c>
      <c r="I22" s="13">
        <v>473</v>
      </c>
      <c r="J22" s="1">
        <v>494</v>
      </c>
      <c r="K22" s="1">
        <v>515</v>
      </c>
      <c r="L22" s="13">
        <v>528</v>
      </c>
      <c r="M22" s="13">
        <v>571</v>
      </c>
      <c r="N22" s="13">
        <v>581</v>
      </c>
      <c r="O22" s="1">
        <v>615</v>
      </c>
      <c r="P22" s="1">
        <v>650</v>
      </c>
      <c r="Q22" s="1">
        <v>650</v>
      </c>
      <c r="R22" s="15">
        <v>656</v>
      </c>
      <c r="S22" s="15">
        <v>655</v>
      </c>
      <c r="T22" s="15">
        <v>624</v>
      </c>
      <c r="U22" s="15">
        <v>635</v>
      </c>
      <c r="V22" s="15">
        <v>657</v>
      </c>
    </row>
    <row r="23" spans="1:22" x14ac:dyDescent="0.55000000000000004">
      <c r="A23" s="12" t="s">
        <v>61</v>
      </c>
      <c r="B23" s="13">
        <v>215</v>
      </c>
      <c r="C23" s="13">
        <v>252</v>
      </c>
      <c r="D23" s="13">
        <v>258</v>
      </c>
      <c r="E23" s="13">
        <v>289</v>
      </c>
      <c r="F23" s="14">
        <v>304</v>
      </c>
      <c r="G23" s="14">
        <v>337</v>
      </c>
      <c r="H23" s="14">
        <v>368</v>
      </c>
      <c r="I23" s="13">
        <v>388</v>
      </c>
      <c r="J23" s="1">
        <v>393</v>
      </c>
      <c r="K23" s="1">
        <v>431</v>
      </c>
      <c r="L23" s="13">
        <v>459</v>
      </c>
      <c r="M23" s="13">
        <v>473</v>
      </c>
      <c r="N23" s="13">
        <v>512</v>
      </c>
      <c r="O23" s="1">
        <v>533</v>
      </c>
      <c r="P23" s="1">
        <v>527</v>
      </c>
      <c r="Q23" s="1">
        <v>527</v>
      </c>
      <c r="R23" s="15">
        <v>560</v>
      </c>
      <c r="S23" s="15">
        <v>562</v>
      </c>
      <c r="T23" s="15">
        <v>582</v>
      </c>
      <c r="U23" s="15">
        <v>570</v>
      </c>
      <c r="V23" s="15">
        <v>591</v>
      </c>
    </row>
    <row r="24" spans="1:22" x14ac:dyDescent="0.55000000000000004">
      <c r="A24" s="12" t="s">
        <v>62</v>
      </c>
      <c r="B24" s="13">
        <v>160</v>
      </c>
      <c r="C24" s="13">
        <v>207</v>
      </c>
      <c r="D24" s="13">
        <v>233</v>
      </c>
      <c r="E24" s="13">
        <v>281</v>
      </c>
      <c r="F24" s="14">
        <v>308</v>
      </c>
      <c r="G24" s="14">
        <v>328</v>
      </c>
      <c r="H24" s="14">
        <v>338</v>
      </c>
      <c r="I24" s="13">
        <v>343</v>
      </c>
      <c r="J24" s="1">
        <v>355</v>
      </c>
      <c r="K24" s="1">
        <v>366</v>
      </c>
      <c r="L24" s="13">
        <v>359</v>
      </c>
      <c r="M24" s="13">
        <v>359</v>
      </c>
      <c r="N24" s="13">
        <v>383</v>
      </c>
      <c r="O24" s="1">
        <v>386</v>
      </c>
      <c r="P24" s="1">
        <v>396</v>
      </c>
      <c r="Q24" s="1">
        <v>396</v>
      </c>
      <c r="R24" s="15">
        <v>400</v>
      </c>
      <c r="S24" s="15">
        <v>409</v>
      </c>
      <c r="T24" s="15">
        <v>379</v>
      </c>
      <c r="U24" s="15">
        <v>370</v>
      </c>
      <c r="V24" s="15">
        <v>375</v>
      </c>
    </row>
    <row r="25" spans="1:22" x14ac:dyDescent="0.55000000000000004">
      <c r="A25" s="12" t="s">
        <v>63</v>
      </c>
      <c r="B25" s="13">
        <v>142</v>
      </c>
      <c r="C25" s="13">
        <v>186</v>
      </c>
      <c r="D25" s="13">
        <v>184</v>
      </c>
      <c r="E25" s="13">
        <v>208</v>
      </c>
      <c r="F25" s="14">
        <v>239</v>
      </c>
      <c r="G25" s="14">
        <v>244</v>
      </c>
      <c r="H25" s="14">
        <v>255</v>
      </c>
      <c r="I25" s="13">
        <v>271</v>
      </c>
      <c r="J25" s="1">
        <v>279</v>
      </c>
      <c r="K25" s="1">
        <v>293</v>
      </c>
      <c r="L25" s="13">
        <v>307</v>
      </c>
      <c r="M25" s="13">
        <v>314</v>
      </c>
      <c r="N25" s="13">
        <v>320</v>
      </c>
      <c r="O25" s="1">
        <v>334</v>
      </c>
      <c r="P25" s="1">
        <v>336</v>
      </c>
      <c r="Q25" s="1">
        <v>336</v>
      </c>
      <c r="R25" s="15">
        <v>348</v>
      </c>
      <c r="S25" s="15">
        <v>342</v>
      </c>
      <c r="T25" s="15">
        <v>354</v>
      </c>
      <c r="U25" s="15">
        <v>369</v>
      </c>
      <c r="V25" s="15">
        <v>366</v>
      </c>
    </row>
    <row r="26" spans="1:22" x14ac:dyDescent="0.55000000000000004">
      <c r="A26" s="12" t="s">
        <v>64</v>
      </c>
      <c r="B26" s="13">
        <v>187</v>
      </c>
      <c r="C26" s="13">
        <v>255</v>
      </c>
      <c r="D26" s="13">
        <v>275</v>
      </c>
      <c r="E26" s="13">
        <v>268</v>
      </c>
      <c r="F26" s="14">
        <v>271</v>
      </c>
      <c r="G26" s="14">
        <v>275</v>
      </c>
      <c r="H26" s="14">
        <v>285</v>
      </c>
      <c r="I26" s="13">
        <v>302</v>
      </c>
      <c r="J26" s="1">
        <v>331</v>
      </c>
      <c r="K26" s="1">
        <v>319</v>
      </c>
      <c r="L26" s="13">
        <v>328</v>
      </c>
      <c r="M26" s="13">
        <v>338</v>
      </c>
      <c r="N26" s="13">
        <v>355</v>
      </c>
      <c r="O26" s="1">
        <v>375</v>
      </c>
      <c r="P26" s="1">
        <v>396</v>
      </c>
      <c r="Q26" s="1">
        <v>396</v>
      </c>
      <c r="R26" s="15">
        <v>402</v>
      </c>
      <c r="S26" s="15">
        <v>391</v>
      </c>
      <c r="T26" s="15">
        <v>401</v>
      </c>
      <c r="U26" s="15">
        <v>394</v>
      </c>
      <c r="V26" s="15">
        <v>405</v>
      </c>
    </row>
    <row r="27" spans="1:22" x14ac:dyDescent="0.55000000000000004">
      <c r="A27" s="12" t="s">
        <v>65</v>
      </c>
      <c r="B27" s="13">
        <v>205</v>
      </c>
      <c r="C27" s="13">
        <v>289</v>
      </c>
      <c r="D27" s="13">
        <v>332</v>
      </c>
      <c r="E27" s="13">
        <v>335</v>
      </c>
      <c r="F27" s="14">
        <v>349</v>
      </c>
      <c r="G27" s="14">
        <v>375</v>
      </c>
      <c r="H27" s="14">
        <v>391</v>
      </c>
      <c r="I27" s="13">
        <v>405</v>
      </c>
      <c r="J27" s="1">
        <v>417</v>
      </c>
      <c r="K27" s="1">
        <v>430</v>
      </c>
      <c r="L27" s="13">
        <v>451</v>
      </c>
      <c r="M27" s="13">
        <v>481</v>
      </c>
      <c r="N27" s="13">
        <v>491</v>
      </c>
      <c r="O27" s="1">
        <v>500</v>
      </c>
      <c r="P27" s="1">
        <v>499</v>
      </c>
      <c r="Q27" s="1">
        <v>499</v>
      </c>
      <c r="R27" s="15">
        <v>503</v>
      </c>
      <c r="S27" s="15">
        <v>493</v>
      </c>
      <c r="T27" s="15">
        <v>482</v>
      </c>
      <c r="U27" s="15">
        <v>487</v>
      </c>
      <c r="V27" s="15">
        <v>491</v>
      </c>
    </row>
    <row r="28" spans="1:22" x14ac:dyDescent="0.55000000000000004">
      <c r="A28" s="12" t="s">
        <v>66</v>
      </c>
      <c r="B28" s="13">
        <v>180</v>
      </c>
      <c r="C28" s="13">
        <v>250</v>
      </c>
      <c r="D28" s="13">
        <v>288</v>
      </c>
      <c r="E28" s="13">
        <v>308</v>
      </c>
      <c r="F28" s="14">
        <v>325</v>
      </c>
      <c r="G28" s="14">
        <v>353</v>
      </c>
      <c r="H28" s="14">
        <v>362</v>
      </c>
      <c r="I28" s="13">
        <v>366</v>
      </c>
      <c r="J28" s="1">
        <v>376</v>
      </c>
      <c r="K28" s="1">
        <v>377</v>
      </c>
      <c r="L28" s="13">
        <v>390</v>
      </c>
      <c r="M28" s="13">
        <v>407</v>
      </c>
      <c r="N28" s="13">
        <v>429</v>
      </c>
      <c r="O28" s="1">
        <v>463</v>
      </c>
      <c r="P28" s="1">
        <v>478</v>
      </c>
      <c r="Q28" s="16">
        <v>478</v>
      </c>
      <c r="R28" s="15">
        <v>488</v>
      </c>
      <c r="S28" s="15">
        <v>484</v>
      </c>
      <c r="T28" s="15">
        <v>477</v>
      </c>
      <c r="U28" s="15">
        <v>498</v>
      </c>
      <c r="V28" s="15">
        <v>485</v>
      </c>
    </row>
    <row r="29" spans="1:22" x14ac:dyDescent="0.55000000000000004">
      <c r="A29" s="12" t="s">
        <v>67</v>
      </c>
      <c r="B29" s="13">
        <v>112</v>
      </c>
      <c r="C29" s="13">
        <v>146</v>
      </c>
      <c r="D29" s="13">
        <v>159</v>
      </c>
      <c r="E29" s="13">
        <v>163</v>
      </c>
      <c r="F29" s="14">
        <v>172</v>
      </c>
      <c r="G29" s="14">
        <v>173</v>
      </c>
      <c r="H29" s="14">
        <v>182</v>
      </c>
      <c r="I29" s="13">
        <v>188</v>
      </c>
      <c r="J29" s="1">
        <v>185</v>
      </c>
      <c r="K29" s="1">
        <v>188</v>
      </c>
      <c r="L29" s="13">
        <v>205</v>
      </c>
      <c r="M29" s="13">
        <v>213</v>
      </c>
      <c r="N29" s="13">
        <v>220</v>
      </c>
      <c r="O29" s="1">
        <v>224</v>
      </c>
      <c r="P29" s="1">
        <v>222</v>
      </c>
      <c r="Q29" s="16">
        <v>222</v>
      </c>
      <c r="R29" s="15">
        <v>221</v>
      </c>
      <c r="S29" s="15">
        <v>216</v>
      </c>
      <c r="T29" s="15">
        <v>212</v>
      </c>
      <c r="U29" s="15">
        <v>205</v>
      </c>
      <c r="V29" s="15">
        <v>199</v>
      </c>
    </row>
    <row r="30" spans="1:22" x14ac:dyDescent="0.55000000000000004">
      <c r="A30" s="12" t="s">
        <v>68</v>
      </c>
      <c r="B30" s="13">
        <v>82</v>
      </c>
      <c r="C30" s="13">
        <v>79</v>
      </c>
      <c r="D30" s="13">
        <v>95</v>
      </c>
      <c r="E30" s="13">
        <v>98</v>
      </c>
      <c r="F30" s="14">
        <v>88</v>
      </c>
      <c r="G30" s="14">
        <v>108</v>
      </c>
      <c r="H30" s="14">
        <v>117</v>
      </c>
      <c r="I30" s="13">
        <v>125</v>
      </c>
      <c r="J30" s="1">
        <v>129</v>
      </c>
      <c r="K30" s="1">
        <v>144</v>
      </c>
      <c r="L30" s="13">
        <v>147</v>
      </c>
      <c r="M30" s="13">
        <v>168</v>
      </c>
      <c r="N30" s="13">
        <v>168</v>
      </c>
      <c r="O30" s="1">
        <v>166</v>
      </c>
      <c r="P30" s="1">
        <v>170</v>
      </c>
      <c r="Q30" s="16">
        <v>170</v>
      </c>
      <c r="R30" s="15">
        <v>182</v>
      </c>
      <c r="S30" s="15">
        <v>180</v>
      </c>
      <c r="T30" s="15">
        <v>177</v>
      </c>
      <c r="U30" s="15">
        <v>177</v>
      </c>
      <c r="V30" s="15">
        <v>176</v>
      </c>
    </row>
    <row r="31" spans="1:22" x14ac:dyDescent="0.55000000000000004">
      <c r="A31" s="12" t="s">
        <v>69</v>
      </c>
      <c r="B31" s="13">
        <v>313</v>
      </c>
      <c r="C31" s="13">
        <v>391</v>
      </c>
      <c r="D31" s="13">
        <v>452</v>
      </c>
      <c r="E31" s="13">
        <v>428</v>
      </c>
      <c r="F31" s="14">
        <v>440</v>
      </c>
      <c r="G31" s="14">
        <v>485</v>
      </c>
      <c r="H31" s="14">
        <v>525</v>
      </c>
      <c r="I31" s="13">
        <v>509</v>
      </c>
      <c r="J31" s="1">
        <v>531</v>
      </c>
      <c r="K31" s="1">
        <v>541</v>
      </c>
      <c r="L31" s="13">
        <v>571</v>
      </c>
      <c r="M31" s="13">
        <v>588</v>
      </c>
      <c r="N31" s="13">
        <v>593</v>
      </c>
      <c r="O31" s="1">
        <v>610</v>
      </c>
      <c r="P31" s="1">
        <v>626</v>
      </c>
      <c r="Q31" s="16">
        <v>626</v>
      </c>
      <c r="R31" s="15">
        <v>628</v>
      </c>
      <c r="S31" s="15">
        <v>633</v>
      </c>
      <c r="T31" s="15">
        <v>609</v>
      </c>
      <c r="U31" s="15">
        <v>622</v>
      </c>
      <c r="V31" s="15">
        <v>604</v>
      </c>
    </row>
    <row r="32" spans="1:22" x14ac:dyDescent="0.55000000000000004">
      <c r="A32" s="12" t="s">
        <v>70</v>
      </c>
      <c r="B32" s="13">
        <v>76</v>
      </c>
      <c r="C32" s="13">
        <v>103</v>
      </c>
      <c r="D32" s="13">
        <v>115</v>
      </c>
      <c r="E32" s="13">
        <v>118</v>
      </c>
      <c r="F32" s="14">
        <v>123</v>
      </c>
      <c r="G32" s="14">
        <v>135</v>
      </c>
      <c r="H32" s="14">
        <v>146</v>
      </c>
      <c r="I32" s="13">
        <v>155</v>
      </c>
      <c r="J32" s="1">
        <v>154</v>
      </c>
      <c r="K32" s="1">
        <v>158</v>
      </c>
      <c r="L32" s="13">
        <v>163</v>
      </c>
      <c r="M32" s="13">
        <v>175</v>
      </c>
      <c r="N32" s="13">
        <v>184</v>
      </c>
      <c r="O32" s="1">
        <v>171</v>
      </c>
      <c r="P32" s="1">
        <v>170</v>
      </c>
      <c r="Q32" s="16">
        <v>170</v>
      </c>
      <c r="R32" s="15">
        <v>174</v>
      </c>
      <c r="S32" s="15">
        <v>159</v>
      </c>
      <c r="T32" s="15">
        <v>153</v>
      </c>
      <c r="U32" s="15">
        <v>155</v>
      </c>
      <c r="V32" s="15">
        <v>162</v>
      </c>
    </row>
    <row r="33" spans="1:22" x14ac:dyDescent="0.55000000000000004">
      <c r="A33" s="12" t="s">
        <v>71</v>
      </c>
      <c r="B33" s="13">
        <v>103</v>
      </c>
      <c r="C33" s="13">
        <v>122</v>
      </c>
      <c r="D33" s="13">
        <v>134</v>
      </c>
      <c r="E33" s="13">
        <v>116</v>
      </c>
      <c r="F33" s="14">
        <v>124</v>
      </c>
      <c r="G33" s="14">
        <v>116</v>
      </c>
      <c r="H33" s="14">
        <v>121</v>
      </c>
      <c r="I33" s="13">
        <v>145</v>
      </c>
      <c r="J33" s="1">
        <v>134</v>
      </c>
      <c r="K33" s="1">
        <v>120</v>
      </c>
      <c r="L33" s="13">
        <v>142</v>
      </c>
      <c r="M33" s="13">
        <v>141</v>
      </c>
      <c r="N33" s="13">
        <v>153</v>
      </c>
      <c r="O33" s="1">
        <v>157</v>
      </c>
      <c r="P33" s="1">
        <v>169</v>
      </c>
      <c r="Q33" s="16">
        <v>169</v>
      </c>
      <c r="R33" s="15">
        <v>162</v>
      </c>
      <c r="S33" s="15">
        <v>158</v>
      </c>
      <c r="T33" s="15">
        <v>173</v>
      </c>
      <c r="U33" s="15">
        <v>171</v>
      </c>
      <c r="V33" s="15">
        <v>172</v>
      </c>
    </row>
    <row r="34" spans="1:22" x14ac:dyDescent="0.55000000000000004">
      <c r="A34" s="12" t="s">
        <v>72</v>
      </c>
      <c r="B34" s="13">
        <v>103</v>
      </c>
      <c r="C34" s="13">
        <v>140</v>
      </c>
      <c r="D34" s="13">
        <v>145</v>
      </c>
      <c r="E34" s="13">
        <v>152</v>
      </c>
      <c r="F34" s="14">
        <v>137</v>
      </c>
      <c r="G34" s="14">
        <v>138</v>
      </c>
      <c r="H34" s="14">
        <v>151</v>
      </c>
      <c r="I34" s="13">
        <v>154</v>
      </c>
      <c r="J34" s="1">
        <v>148</v>
      </c>
      <c r="K34" s="1">
        <v>142</v>
      </c>
      <c r="L34" s="13">
        <v>145</v>
      </c>
      <c r="M34" s="13">
        <v>143</v>
      </c>
      <c r="N34" s="13">
        <v>163</v>
      </c>
      <c r="O34" s="1">
        <v>183</v>
      </c>
      <c r="P34" s="1">
        <v>179</v>
      </c>
      <c r="Q34" s="16">
        <v>179</v>
      </c>
      <c r="R34" s="15">
        <v>185</v>
      </c>
      <c r="S34" s="15">
        <v>186</v>
      </c>
      <c r="T34" s="15">
        <v>185</v>
      </c>
      <c r="U34" s="15">
        <v>182</v>
      </c>
      <c r="V34" s="15">
        <v>175</v>
      </c>
    </row>
    <row r="35" spans="1:22" x14ac:dyDescent="0.55000000000000004">
      <c r="A35" s="12" t="s">
        <v>73</v>
      </c>
      <c r="B35" s="13">
        <v>198</v>
      </c>
      <c r="C35" s="13">
        <v>209</v>
      </c>
      <c r="D35" s="13">
        <v>239</v>
      </c>
      <c r="E35" s="13">
        <v>236</v>
      </c>
      <c r="F35" s="14">
        <v>249</v>
      </c>
      <c r="G35" s="14">
        <v>268</v>
      </c>
      <c r="H35" s="14">
        <v>260</v>
      </c>
      <c r="I35" s="13">
        <v>275</v>
      </c>
      <c r="J35" s="1">
        <v>271</v>
      </c>
      <c r="K35" s="1">
        <v>298</v>
      </c>
      <c r="L35" s="13">
        <v>66</v>
      </c>
      <c r="M35" s="13">
        <v>297</v>
      </c>
      <c r="N35" s="13">
        <v>300</v>
      </c>
      <c r="O35" s="1">
        <v>334</v>
      </c>
      <c r="P35" s="1">
        <v>315</v>
      </c>
      <c r="Q35" s="16">
        <v>315</v>
      </c>
      <c r="R35" s="15">
        <v>350</v>
      </c>
      <c r="S35" s="15">
        <v>350</v>
      </c>
      <c r="T35" s="15">
        <v>348</v>
      </c>
      <c r="U35" s="15">
        <v>327</v>
      </c>
      <c r="V35" s="15">
        <v>321</v>
      </c>
    </row>
    <row r="36" spans="1:22" x14ac:dyDescent="0.55000000000000004">
      <c r="A36" s="12" t="s">
        <v>74</v>
      </c>
      <c r="B36" s="13">
        <v>279</v>
      </c>
      <c r="C36" s="13">
        <v>339</v>
      </c>
      <c r="D36" s="13">
        <v>360</v>
      </c>
      <c r="E36" s="13">
        <v>386</v>
      </c>
      <c r="F36" s="14">
        <v>385</v>
      </c>
      <c r="G36" s="14">
        <v>389</v>
      </c>
      <c r="H36" s="14">
        <v>407</v>
      </c>
      <c r="I36" s="13">
        <v>434</v>
      </c>
      <c r="J36" s="1">
        <v>425</v>
      </c>
      <c r="K36" s="1">
        <v>437</v>
      </c>
      <c r="L36" s="13">
        <v>427</v>
      </c>
      <c r="M36" s="13">
        <v>464</v>
      </c>
      <c r="N36" s="13">
        <v>477</v>
      </c>
      <c r="O36" s="1">
        <v>474</v>
      </c>
      <c r="P36" s="1">
        <v>469</v>
      </c>
      <c r="Q36" s="16">
        <v>469</v>
      </c>
      <c r="R36" s="15">
        <v>488</v>
      </c>
      <c r="S36" s="15">
        <v>498</v>
      </c>
      <c r="T36" s="15">
        <v>499</v>
      </c>
      <c r="U36" s="15">
        <v>514</v>
      </c>
      <c r="V36" s="15">
        <v>531</v>
      </c>
    </row>
    <row r="37" spans="1:22" x14ac:dyDescent="0.55000000000000004">
      <c r="A37" s="12" t="s">
        <v>75</v>
      </c>
      <c r="B37" s="13">
        <v>174</v>
      </c>
      <c r="C37" s="13">
        <v>230</v>
      </c>
      <c r="D37" s="13">
        <v>246</v>
      </c>
      <c r="E37" s="13">
        <v>260</v>
      </c>
      <c r="F37" s="14">
        <v>270</v>
      </c>
      <c r="G37" s="14">
        <v>291</v>
      </c>
      <c r="H37" s="14">
        <v>301</v>
      </c>
      <c r="I37" s="13">
        <v>303</v>
      </c>
      <c r="J37" s="1">
        <v>319</v>
      </c>
      <c r="K37" s="1">
        <v>324</v>
      </c>
      <c r="L37" s="13">
        <v>342</v>
      </c>
      <c r="M37" s="13">
        <v>343</v>
      </c>
      <c r="N37" s="13">
        <v>352</v>
      </c>
      <c r="O37" s="1">
        <v>365</v>
      </c>
      <c r="P37" s="1">
        <v>363</v>
      </c>
      <c r="Q37" s="16">
        <v>363</v>
      </c>
      <c r="R37" s="15">
        <v>373</v>
      </c>
      <c r="S37" s="15">
        <v>392</v>
      </c>
      <c r="T37" s="15">
        <v>387</v>
      </c>
      <c r="U37" s="15">
        <v>392</v>
      </c>
      <c r="V37" s="15">
        <v>390</v>
      </c>
    </row>
    <row r="38" spans="1:22" x14ac:dyDescent="0.55000000000000004">
      <c r="A38" s="12" t="s">
        <v>76</v>
      </c>
      <c r="B38" s="13">
        <v>151</v>
      </c>
      <c r="C38" s="13">
        <v>172</v>
      </c>
      <c r="D38" s="13">
        <v>189</v>
      </c>
      <c r="E38" s="13">
        <v>197</v>
      </c>
      <c r="F38" s="14">
        <v>196</v>
      </c>
      <c r="G38" s="14">
        <v>200</v>
      </c>
      <c r="H38" s="14">
        <v>210</v>
      </c>
      <c r="I38" s="13">
        <v>220</v>
      </c>
      <c r="J38" s="1">
        <v>233</v>
      </c>
      <c r="K38" s="1">
        <v>248</v>
      </c>
      <c r="L38" s="13">
        <v>263</v>
      </c>
      <c r="M38" s="13">
        <v>264</v>
      </c>
      <c r="N38" s="13">
        <v>272</v>
      </c>
      <c r="O38" s="1">
        <v>297</v>
      </c>
      <c r="P38" s="1">
        <v>299</v>
      </c>
      <c r="Q38" s="16">
        <v>299</v>
      </c>
      <c r="R38" s="15">
        <v>298</v>
      </c>
      <c r="S38" s="15">
        <v>287</v>
      </c>
      <c r="T38" s="15">
        <v>309</v>
      </c>
      <c r="U38" s="15">
        <v>303</v>
      </c>
      <c r="V38" s="15">
        <v>310</v>
      </c>
    </row>
    <row r="39" spans="1:22" x14ac:dyDescent="0.55000000000000004">
      <c r="A39" s="12" t="s">
        <v>77</v>
      </c>
      <c r="B39" s="13">
        <v>192</v>
      </c>
      <c r="C39" s="13">
        <v>205</v>
      </c>
      <c r="D39" s="13">
        <v>212</v>
      </c>
      <c r="E39" s="13">
        <v>203</v>
      </c>
      <c r="F39" s="14">
        <v>217</v>
      </c>
      <c r="G39" s="14">
        <v>228</v>
      </c>
      <c r="H39" s="14">
        <v>234</v>
      </c>
      <c r="I39" s="13">
        <v>248</v>
      </c>
      <c r="J39" s="1">
        <v>243</v>
      </c>
      <c r="K39" s="1">
        <v>243</v>
      </c>
      <c r="L39" s="13">
        <v>249</v>
      </c>
      <c r="M39" s="13">
        <v>260</v>
      </c>
      <c r="N39" s="13">
        <v>262</v>
      </c>
      <c r="O39" s="1">
        <v>258</v>
      </c>
      <c r="P39" s="1">
        <v>283</v>
      </c>
      <c r="Q39" s="16">
        <v>283</v>
      </c>
      <c r="R39" s="15">
        <v>276</v>
      </c>
      <c r="S39" s="15">
        <v>280</v>
      </c>
      <c r="T39" s="15">
        <v>283</v>
      </c>
      <c r="U39" s="15">
        <v>273</v>
      </c>
      <c r="V39" s="15">
        <v>256</v>
      </c>
    </row>
    <row r="40" spans="1:22" x14ac:dyDescent="0.55000000000000004">
      <c r="A40" s="12" t="s">
        <v>78</v>
      </c>
      <c r="B40" s="13">
        <v>81</v>
      </c>
      <c r="C40" s="13">
        <v>88</v>
      </c>
      <c r="D40" s="13">
        <v>105</v>
      </c>
      <c r="E40" s="13">
        <v>115</v>
      </c>
      <c r="F40" s="14">
        <v>115</v>
      </c>
      <c r="G40" s="14">
        <v>113</v>
      </c>
      <c r="H40" s="14">
        <v>141</v>
      </c>
      <c r="I40" s="13">
        <v>152</v>
      </c>
      <c r="J40" s="1">
        <v>162</v>
      </c>
      <c r="K40" s="1">
        <v>161</v>
      </c>
      <c r="L40" s="13">
        <v>191</v>
      </c>
      <c r="M40" s="13">
        <v>187</v>
      </c>
      <c r="N40" s="13">
        <v>197</v>
      </c>
      <c r="O40" s="1">
        <v>213</v>
      </c>
      <c r="P40" s="1">
        <v>207</v>
      </c>
      <c r="Q40" s="16">
        <v>207</v>
      </c>
      <c r="R40" s="15">
        <v>222</v>
      </c>
      <c r="S40" s="15">
        <v>215</v>
      </c>
      <c r="T40" s="15">
        <v>220</v>
      </c>
      <c r="U40" s="15">
        <v>217</v>
      </c>
      <c r="V40" s="15">
        <v>225</v>
      </c>
    </row>
    <row r="41" spans="1:22" x14ac:dyDescent="0.55000000000000004">
      <c r="A41" s="12" t="s">
        <v>79</v>
      </c>
      <c r="B41" s="13">
        <v>120</v>
      </c>
      <c r="C41" s="13">
        <v>141</v>
      </c>
      <c r="D41" s="13">
        <v>141</v>
      </c>
      <c r="E41" s="13">
        <v>152</v>
      </c>
      <c r="F41" s="14">
        <v>167</v>
      </c>
      <c r="G41" s="14">
        <v>175</v>
      </c>
      <c r="H41" s="14">
        <v>172</v>
      </c>
      <c r="I41" s="13">
        <v>176</v>
      </c>
      <c r="J41" s="1">
        <v>183</v>
      </c>
      <c r="K41" s="1">
        <v>196</v>
      </c>
      <c r="L41" s="13">
        <v>199</v>
      </c>
      <c r="M41" s="13">
        <v>199</v>
      </c>
      <c r="N41" s="13">
        <v>210</v>
      </c>
      <c r="O41" s="1">
        <v>205</v>
      </c>
      <c r="P41" s="1">
        <v>212</v>
      </c>
      <c r="Q41" s="16">
        <v>212</v>
      </c>
      <c r="R41" s="15">
        <v>216</v>
      </c>
      <c r="S41" s="15">
        <v>194</v>
      </c>
      <c r="T41" s="15">
        <v>189</v>
      </c>
      <c r="U41" s="15">
        <v>189</v>
      </c>
      <c r="V41" s="15">
        <v>196</v>
      </c>
    </row>
    <row r="42" spans="1:22" x14ac:dyDescent="0.55000000000000004">
      <c r="A42" s="12" t="s">
        <v>80</v>
      </c>
      <c r="B42" s="13">
        <v>131</v>
      </c>
      <c r="C42" s="13">
        <v>154</v>
      </c>
      <c r="D42" s="13">
        <v>164</v>
      </c>
      <c r="E42" s="13">
        <v>180</v>
      </c>
      <c r="F42" s="14">
        <v>184</v>
      </c>
      <c r="G42" s="14">
        <v>203</v>
      </c>
      <c r="H42" s="14">
        <v>207</v>
      </c>
      <c r="I42" s="13">
        <v>226</v>
      </c>
      <c r="J42" s="1">
        <v>241</v>
      </c>
      <c r="K42" s="1">
        <v>259</v>
      </c>
      <c r="L42" s="13">
        <v>286</v>
      </c>
      <c r="M42" s="13">
        <v>287</v>
      </c>
      <c r="N42" s="13">
        <v>291</v>
      </c>
      <c r="O42" s="1">
        <v>306</v>
      </c>
      <c r="P42" s="1">
        <v>275</v>
      </c>
      <c r="Q42" s="16">
        <v>275</v>
      </c>
      <c r="R42" s="15">
        <v>288</v>
      </c>
      <c r="S42" s="15">
        <v>287</v>
      </c>
      <c r="T42" s="15">
        <v>279</v>
      </c>
      <c r="U42" s="15">
        <v>294</v>
      </c>
      <c r="V42" s="15">
        <v>292</v>
      </c>
    </row>
    <row r="43" spans="1:22" x14ac:dyDescent="0.55000000000000004">
      <c r="A43" s="12" t="s">
        <v>81</v>
      </c>
      <c r="B43" s="13">
        <v>266</v>
      </c>
      <c r="C43" s="13">
        <v>294</v>
      </c>
      <c r="D43" s="13">
        <v>313</v>
      </c>
      <c r="E43" s="13">
        <v>321</v>
      </c>
      <c r="F43" s="14">
        <v>329</v>
      </c>
      <c r="G43" s="14">
        <v>351</v>
      </c>
      <c r="H43" s="14">
        <v>360</v>
      </c>
      <c r="I43" s="13">
        <v>348</v>
      </c>
      <c r="J43" s="1">
        <v>363</v>
      </c>
      <c r="K43" s="1">
        <v>374</v>
      </c>
      <c r="L43" s="13">
        <v>394</v>
      </c>
      <c r="M43" s="13">
        <v>407</v>
      </c>
      <c r="N43" s="13">
        <v>421</v>
      </c>
      <c r="O43" s="1">
        <v>429</v>
      </c>
      <c r="P43" s="1">
        <v>436</v>
      </c>
      <c r="Q43" s="16">
        <v>436</v>
      </c>
      <c r="R43" s="15">
        <v>436</v>
      </c>
      <c r="S43" s="15">
        <v>434</v>
      </c>
      <c r="T43" s="15">
        <v>428</v>
      </c>
      <c r="U43" s="15">
        <v>419</v>
      </c>
      <c r="V43" s="15">
        <v>422</v>
      </c>
    </row>
    <row r="44" spans="1:22" x14ac:dyDescent="0.55000000000000004">
      <c r="A44" s="12" t="s">
        <v>82</v>
      </c>
      <c r="B44" s="13">
        <v>179</v>
      </c>
      <c r="C44" s="13">
        <v>144</v>
      </c>
      <c r="D44" s="13">
        <v>63</v>
      </c>
      <c r="E44" s="13">
        <v>170</v>
      </c>
      <c r="F44" s="14">
        <v>152</v>
      </c>
      <c r="G44" s="14">
        <v>167</v>
      </c>
      <c r="H44" s="14">
        <v>174</v>
      </c>
      <c r="I44" s="13">
        <v>185</v>
      </c>
      <c r="J44" s="1">
        <v>189</v>
      </c>
      <c r="K44" s="1">
        <v>188</v>
      </c>
      <c r="L44" s="13">
        <v>178</v>
      </c>
      <c r="M44" s="13">
        <v>187</v>
      </c>
      <c r="N44" s="13">
        <v>191</v>
      </c>
      <c r="O44" s="1">
        <v>201</v>
      </c>
      <c r="P44" s="1">
        <v>197</v>
      </c>
      <c r="Q44" s="16">
        <v>197</v>
      </c>
      <c r="R44" s="15">
        <v>197</v>
      </c>
      <c r="S44" s="15">
        <v>196</v>
      </c>
      <c r="T44" s="15">
        <v>208</v>
      </c>
      <c r="U44" s="15">
        <v>215</v>
      </c>
      <c r="V44" s="15">
        <v>222</v>
      </c>
    </row>
    <row r="45" spans="1:22" x14ac:dyDescent="0.55000000000000004">
      <c r="A45" s="12" t="s">
        <v>83</v>
      </c>
      <c r="B45" s="13">
        <v>75</v>
      </c>
      <c r="C45" s="13">
        <v>97</v>
      </c>
      <c r="D45" s="13">
        <v>111</v>
      </c>
      <c r="E45" s="13">
        <v>110</v>
      </c>
      <c r="F45" s="14">
        <v>109</v>
      </c>
      <c r="G45" s="14">
        <v>116</v>
      </c>
      <c r="H45" s="14">
        <v>110</v>
      </c>
      <c r="I45" s="13">
        <v>121</v>
      </c>
      <c r="J45" s="1">
        <v>109</v>
      </c>
      <c r="K45" s="1">
        <v>123</v>
      </c>
      <c r="L45" s="13">
        <v>123</v>
      </c>
      <c r="M45" s="13">
        <v>142</v>
      </c>
      <c r="N45" s="13">
        <v>144</v>
      </c>
      <c r="O45" s="1">
        <v>145</v>
      </c>
      <c r="P45" s="1">
        <v>150</v>
      </c>
      <c r="Q45" s="16">
        <v>150</v>
      </c>
      <c r="R45" s="15">
        <v>149</v>
      </c>
      <c r="S45" s="15">
        <v>151</v>
      </c>
      <c r="T45" s="15">
        <v>150</v>
      </c>
      <c r="U45" s="15">
        <v>153</v>
      </c>
      <c r="V45" s="15">
        <v>151</v>
      </c>
    </row>
    <row r="46" spans="1:22" x14ac:dyDescent="0.55000000000000004">
      <c r="A46" s="12" t="s">
        <v>84</v>
      </c>
      <c r="B46" s="13">
        <v>196</v>
      </c>
      <c r="C46" s="13">
        <v>252</v>
      </c>
      <c r="D46" s="13">
        <v>270</v>
      </c>
      <c r="E46" s="13">
        <v>298</v>
      </c>
      <c r="F46" s="14">
        <v>277</v>
      </c>
      <c r="G46" s="14">
        <v>284</v>
      </c>
      <c r="H46" s="14">
        <v>292</v>
      </c>
      <c r="I46" s="13">
        <v>311</v>
      </c>
      <c r="J46" s="1">
        <v>334</v>
      </c>
      <c r="K46" s="1">
        <v>337</v>
      </c>
      <c r="L46" s="13">
        <v>351</v>
      </c>
      <c r="M46" s="13">
        <v>350</v>
      </c>
      <c r="N46" s="13">
        <v>364</v>
      </c>
      <c r="O46" s="1">
        <v>358</v>
      </c>
      <c r="P46" s="1">
        <v>375</v>
      </c>
      <c r="Q46" s="16">
        <v>375</v>
      </c>
      <c r="R46" s="15">
        <v>382</v>
      </c>
      <c r="S46" s="15">
        <v>394</v>
      </c>
      <c r="T46" s="15">
        <v>386</v>
      </c>
      <c r="U46" s="15">
        <v>379</v>
      </c>
      <c r="V46" s="15">
        <v>398</v>
      </c>
    </row>
    <row r="47" spans="1:22" x14ac:dyDescent="0.55000000000000004">
      <c r="A47" s="12" t="s">
        <v>85</v>
      </c>
      <c r="B47" s="13">
        <v>149</v>
      </c>
      <c r="C47" s="13">
        <v>167</v>
      </c>
      <c r="D47" s="13">
        <v>174</v>
      </c>
      <c r="E47" s="13">
        <v>176</v>
      </c>
      <c r="F47" s="14">
        <v>176</v>
      </c>
      <c r="G47" s="14">
        <v>166</v>
      </c>
      <c r="H47" s="14">
        <v>151</v>
      </c>
      <c r="I47" s="13">
        <v>151</v>
      </c>
      <c r="J47" s="1">
        <v>154</v>
      </c>
      <c r="K47" s="1">
        <v>165</v>
      </c>
      <c r="L47" s="13">
        <v>176</v>
      </c>
      <c r="M47" s="13">
        <v>188</v>
      </c>
      <c r="N47" s="13">
        <v>209</v>
      </c>
      <c r="O47" s="1">
        <v>218</v>
      </c>
      <c r="P47" s="1">
        <v>219</v>
      </c>
      <c r="Q47" s="16">
        <v>219</v>
      </c>
      <c r="R47" s="15">
        <v>210</v>
      </c>
      <c r="S47" s="15">
        <v>205</v>
      </c>
      <c r="T47" s="15">
        <v>208</v>
      </c>
      <c r="U47" s="15">
        <v>191</v>
      </c>
      <c r="V47" s="15">
        <v>197</v>
      </c>
    </row>
    <row r="48" spans="1:22" x14ac:dyDescent="0.55000000000000004">
      <c r="A48" s="12" t="s">
        <v>86</v>
      </c>
      <c r="B48" s="13">
        <v>141</v>
      </c>
      <c r="C48" s="13">
        <v>174</v>
      </c>
      <c r="D48" s="13">
        <v>178</v>
      </c>
      <c r="E48" s="13">
        <v>198</v>
      </c>
      <c r="F48" s="14">
        <v>205</v>
      </c>
      <c r="G48" s="14">
        <v>218</v>
      </c>
      <c r="H48" s="14">
        <v>228</v>
      </c>
      <c r="I48" s="13">
        <v>234</v>
      </c>
      <c r="J48" s="1">
        <v>240</v>
      </c>
      <c r="K48" s="1">
        <v>247</v>
      </c>
      <c r="L48" s="13">
        <v>247</v>
      </c>
      <c r="M48" s="13">
        <v>253</v>
      </c>
      <c r="N48" s="13">
        <v>261</v>
      </c>
      <c r="O48" s="1">
        <v>260</v>
      </c>
      <c r="P48" s="1">
        <v>259</v>
      </c>
      <c r="Q48" s="16">
        <v>259</v>
      </c>
      <c r="R48" s="15">
        <v>264</v>
      </c>
      <c r="S48" s="15">
        <v>269</v>
      </c>
      <c r="T48" s="15">
        <v>263</v>
      </c>
      <c r="U48" s="15">
        <v>256</v>
      </c>
      <c r="V48" s="15">
        <v>131</v>
      </c>
    </row>
    <row r="49" spans="1:22" x14ac:dyDescent="0.55000000000000004">
      <c r="A49" s="12" t="s">
        <v>87</v>
      </c>
      <c r="B49" s="13">
        <v>208</v>
      </c>
      <c r="C49" s="13">
        <v>277</v>
      </c>
      <c r="D49" s="13">
        <v>293</v>
      </c>
      <c r="E49" s="13">
        <v>295</v>
      </c>
      <c r="F49" s="14">
        <v>304</v>
      </c>
      <c r="G49" s="14">
        <v>296</v>
      </c>
      <c r="H49" s="14">
        <v>298</v>
      </c>
      <c r="I49" s="13">
        <v>303</v>
      </c>
      <c r="J49" s="1">
        <v>306</v>
      </c>
      <c r="K49" s="1">
        <v>302</v>
      </c>
      <c r="L49" s="13">
        <v>314</v>
      </c>
      <c r="M49" s="13">
        <v>310</v>
      </c>
      <c r="N49" s="13">
        <v>312</v>
      </c>
      <c r="O49" s="1">
        <v>298</v>
      </c>
      <c r="P49" s="1">
        <v>306</v>
      </c>
      <c r="Q49" s="16">
        <v>306</v>
      </c>
      <c r="R49" s="15">
        <v>303</v>
      </c>
      <c r="S49" s="15">
        <v>295</v>
      </c>
      <c r="T49" s="15">
        <v>298</v>
      </c>
      <c r="U49" s="15">
        <v>298</v>
      </c>
      <c r="V49" s="15">
        <v>286</v>
      </c>
    </row>
    <row r="50" spans="1:22" x14ac:dyDescent="0.55000000000000004">
      <c r="A50" s="12" t="s">
        <v>88</v>
      </c>
      <c r="B50" s="13">
        <v>24</v>
      </c>
      <c r="C50" s="13">
        <v>27</v>
      </c>
      <c r="D50" s="13">
        <v>26</v>
      </c>
      <c r="E50" s="13">
        <v>26</v>
      </c>
      <c r="F50" s="14">
        <v>26</v>
      </c>
      <c r="G50" s="14">
        <v>27</v>
      </c>
      <c r="H50" s="14">
        <v>27</v>
      </c>
      <c r="I50" s="13">
        <v>30</v>
      </c>
      <c r="J50" s="1">
        <v>34</v>
      </c>
      <c r="K50" s="1">
        <v>39</v>
      </c>
      <c r="L50" s="13">
        <v>40</v>
      </c>
      <c r="M50" s="13">
        <v>38</v>
      </c>
      <c r="N50" s="13">
        <v>35</v>
      </c>
      <c r="O50" s="1">
        <v>48</v>
      </c>
      <c r="P50" s="1">
        <v>49</v>
      </c>
      <c r="Q50" s="16">
        <v>49</v>
      </c>
      <c r="R50" s="15">
        <v>48</v>
      </c>
      <c r="S50" s="15">
        <v>46</v>
      </c>
      <c r="T50" s="15">
        <v>57</v>
      </c>
      <c r="U50" s="15">
        <v>57</v>
      </c>
      <c r="V50" s="15">
        <v>57</v>
      </c>
    </row>
    <row r="51" spans="1:22" x14ac:dyDescent="0.55000000000000004">
      <c r="A51" s="12" t="s">
        <v>89</v>
      </c>
      <c r="B51" s="13">
        <v>9597</v>
      </c>
      <c r="C51" s="13">
        <v>12077</v>
      </c>
      <c r="D51" s="13">
        <v>12884</v>
      </c>
      <c r="E51" s="13">
        <v>13452</v>
      </c>
      <c r="F51" s="14">
        <v>13848</v>
      </c>
      <c r="G51" s="14">
        <v>14516</v>
      </c>
      <c r="H51" s="14">
        <v>15162</v>
      </c>
      <c r="I51" s="13">
        <v>15544</v>
      </c>
      <c r="J51" s="17">
        <v>15981</v>
      </c>
      <c r="K51" s="17">
        <v>16363</v>
      </c>
      <c r="L51" s="13">
        <v>16847</v>
      </c>
      <c r="M51" s="13">
        <v>17511</v>
      </c>
      <c r="N51" s="13">
        <v>18258</v>
      </c>
      <c r="O51" s="17">
        <v>18663</v>
      </c>
      <c r="P51" s="17">
        <v>19082</v>
      </c>
      <c r="Q51" s="18">
        <v>19082</v>
      </c>
      <c r="R51" s="17">
        <v>19403</v>
      </c>
      <c r="S51" s="17">
        <v>19409</v>
      </c>
      <c r="T51" s="17">
        <v>19315</v>
      </c>
      <c r="U51" s="17">
        <v>19509</v>
      </c>
      <c r="V51" s="17">
        <v>19546</v>
      </c>
    </row>
    <row r="52" spans="1:22" x14ac:dyDescent="0.55000000000000004">
      <c r="A52" s="1" t="s">
        <v>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機械鑑定</vt:lpstr>
      <vt:lpstr>水稲うるち玄米</vt:lpstr>
      <vt:lpstr>水稲もち玄米</vt:lpstr>
      <vt:lpstr>醸造用玄米</vt:lpstr>
      <vt:lpstr>飼料用米</vt:lpstr>
      <vt:lpstr>検査機関数</vt:lpstr>
      <vt:lpstr>検査員数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2024-09-28T01:59:21Z</dcterms:modified>
</cp:coreProperties>
</file>