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\\ad01\1 全米販共有１\2-02 組織戦略室\新KOME速報BackupLog\資料庫\04政府米\"/>
    </mc:Choice>
  </mc:AlternateContent>
  <xr:revisionPtr revIDLastSave="0" documentId="13_ncr:1_{2B5D5CA5-CFC8-4F8B-BC1D-89A8C25B69D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PTPP-SB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8" i="1" l="1"/>
  <c r="AR7" i="1"/>
  <c r="AR6" i="1"/>
  <c r="AK8" i="1"/>
  <c r="AK7" i="1"/>
  <c r="AK6" i="1"/>
  <c r="AD8" i="1"/>
  <c r="AD7" i="1"/>
  <c r="AD6" i="1"/>
  <c r="W8" i="1"/>
  <c r="W7" i="1"/>
  <c r="W6" i="1"/>
  <c r="P8" i="1"/>
  <c r="P7" i="1"/>
  <c r="P6" i="1"/>
  <c r="I8" i="1"/>
  <c r="I7" i="1"/>
  <c r="I6" i="1"/>
  <c r="AK16" i="1"/>
  <c r="AK18" i="1"/>
  <c r="AK17" i="1"/>
  <c r="AD18" i="1"/>
  <c r="AD17" i="1"/>
  <c r="P103" i="1"/>
  <c r="P102" i="1"/>
  <c r="P94" i="1"/>
  <c r="P93" i="1"/>
  <c r="P92" i="1"/>
  <c r="I101" i="1"/>
  <c r="I100" i="1"/>
  <c r="I99" i="1"/>
  <c r="AK76" i="1"/>
  <c r="AK75" i="1"/>
  <c r="AD78" i="1"/>
  <c r="AD77" i="1"/>
  <c r="AD76" i="1"/>
  <c r="AD74" i="1"/>
  <c r="W78" i="1"/>
  <c r="W77" i="1"/>
  <c r="W76" i="1"/>
  <c r="W74" i="1"/>
  <c r="P78" i="1"/>
  <c r="P77" i="1"/>
  <c r="P76" i="1"/>
  <c r="P75" i="1"/>
  <c r="P74" i="1"/>
  <c r="I83" i="1"/>
  <c r="I82" i="1"/>
  <c r="I81" i="1"/>
  <c r="I76" i="1"/>
  <c r="I75" i="1"/>
  <c r="AD57" i="1"/>
  <c r="P58" i="1"/>
  <c r="AD59" i="1"/>
  <c r="P59" i="1"/>
  <c r="AR44" i="1"/>
  <c r="AR43" i="1"/>
  <c r="AK44" i="1"/>
  <c r="AK43" i="1"/>
  <c r="I48" i="1"/>
  <c r="I47" i="1"/>
  <c r="AR29" i="1"/>
  <c r="AR28" i="1"/>
  <c r="AR27" i="1"/>
  <c r="W18" i="1"/>
  <c r="W17" i="1"/>
  <c r="P18" i="1"/>
  <c r="P17" i="1"/>
  <c r="P16" i="1"/>
</calcChain>
</file>

<file path=xl/sharedStrings.xml><?xml version="1.0" encoding="utf-8"?>
<sst xmlns="http://schemas.openxmlformats.org/spreadsheetml/2006/main" count="535" uniqueCount="67">
  <si>
    <t>応札
数量
(ｔ)</t>
    <rPh sb="0" eb="2">
      <t>オウサツ</t>
    </rPh>
    <rPh sb="3" eb="5">
      <t>スウリョウ</t>
    </rPh>
    <phoneticPr fontId="2"/>
  </si>
  <si>
    <t>落札
数量
(ｔ)</t>
    <rPh sb="0" eb="2">
      <t>ラクサツ</t>
    </rPh>
    <rPh sb="3" eb="5">
      <t>スウリョウ</t>
    </rPh>
    <phoneticPr fontId="2"/>
  </si>
  <si>
    <t>加重平均落札価格（税抜）</t>
    <rPh sb="0" eb="2">
      <t>カジュウ</t>
    </rPh>
    <rPh sb="2" eb="4">
      <t>ヘイキン</t>
    </rPh>
    <rPh sb="4" eb="6">
      <t>ラクサツ</t>
    </rPh>
    <rPh sb="6" eb="8">
      <t>カカク</t>
    </rPh>
    <rPh sb="9" eb="11">
      <t>ゼイヌ</t>
    </rPh>
    <phoneticPr fontId="2"/>
  </si>
  <si>
    <t>応札
件数</t>
    <rPh sb="0" eb="2">
      <t>オウサツ</t>
    </rPh>
    <rPh sb="3" eb="5">
      <t>ケンスウ</t>
    </rPh>
    <phoneticPr fontId="2"/>
  </si>
  <si>
    <t>落札
件数</t>
    <rPh sb="0" eb="2">
      <t>ラクサツ</t>
    </rPh>
    <rPh sb="3" eb="5">
      <t>ケンスウ</t>
    </rPh>
    <phoneticPr fontId="2"/>
  </si>
  <si>
    <t>買入
(円/ｔ)</t>
    <rPh sb="0" eb="2">
      <t>カイイレ</t>
    </rPh>
    <phoneticPr fontId="2"/>
  </si>
  <si>
    <t>売渡
(円/ｔ)</t>
    <rPh sb="0" eb="2">
      <t>ウリワタシ</t>
    </rPh>
    <phoneticPr fontId="2"/>
  </si>
  <si>
    <t>ﾏｰｸｱｯﾌﾟ
(円/kg)</t>
    <phoneticPr fontId="2"/>
  </si>
  <si>
    <t>一般米
加工品
調製品</t>
    <rPh sb="0" eb="2">
      <t>イッパン</t>
    </rPh>
    <rPh sb="2" eb="3">
      <t>コメ</t>
    </rPh>
    <rPh sb="4" eb="7">
      <t>カコウヒン</t>
    </rPh>
    <rPh sb="8" eb="10">
      <t>チョウセイ</t>
    </rPh>
    <rPh sb="10" eb="11">
      <t>シナ</t>
    </rPh>
    <phoneticPr fontId="2"/>
  </si>
  <si>
    <t>うるち玄米短粒種</t>
    <rPh sb="3" eb="5">
      <t>ゲンマイ</t>
    </rPh>
    <rPh sb="5" eb="8">
      <t>タンリュウシュ</t>
    </rPh>
    <phoneticPr fontId="2"/>
  </si>
  <si>
    <t>うるち精米中粒種</t>
    <rPh sb="3" eb="5">
      <t>セイマイ</t>
    </rPh>
    <rPh sb="5" eb="8">
      <t>チュウリュウシュ</t>
    </rPh>
    <phoneticPr fontId="2"/>
  </si>
  <si>
    <t>第１回（5/23）</t>
    <rPh sb="0" eb="1">
      <t>ダイ</t>
    </rPh>
    <rPh sb="2" eb="3">
      <t>カイ</t>
    </rPh>
    <phoneticPr fontId="1"/>
  </si>
  <si>
    <t>令和５年度（2023）ＣＰＴＰＰ（豪州枠）ＳＢＳ入札結果</t>
    <rPh sb="0" eb="2">
      <t>レイワ</t>
    </rPh>
    <rPh sb="3" eb="5">
      <t>ネンド</t>
    </rPh>
    <rPh sb="17" eb="19">
      <t>ゴウシュウ</t>
    </rPh>
    <rPh sb="19" eb="20">
      <t>ワク</t>
    </rPh>
    <rPh sb="24" eb="26">
      <t>ニュウサツ</t>
    </rPh>
    <rPh sb="26" eb="28">
      <t>ケッカ</t>
    </rPh>
    <phoneticPr fontId="1"/>
  </si>
  <si>
    <t>第２回（7/25）</t>
    <rPh sb="0" eb="1">
      <t>ダイ</t>
    </rPh>
    <rPh sb="2" eb="3">
      <t>カイ</t>
    </rPh>
    <phoneticPr fontId="1"/>
  </si>
  <si>
    <t>第３回（9/26）</t>
    <rPh sb="0" eb="1">
      <t>ダイ</t>
    </rPh>
    <rPh sb="2" eb="3">
      <t>カイ</t>
    </rPh>
    <phoneticPr fontId="1"/>
  </si>
  <si>
    <t>合計</t>
    <rPh sb="0" eb="2">
      <t>ゴウケイ</t>
    </rPh>
    <phoneticPr fontId="1"/>
  </si>
  <si>
    <t>小計</t>
    <rPh sb="0" eb="2">
      <t>ショウケイ</t>
    </rPh>
    <phoneticPr fontId="1"/>
  </si>
  <si>
    <t>令和４年度（2022）ＣＰＴＰＰ（豪州枠）ＳＢＳ入札結果</t>
    <rPh sb="0" eb="2">
      <t>レイワ</t>
    </rPh>
    <rPh sb="3" eb="5">
      <t>ネンド</t>
    </rPh>
    <rPh sb="17" eb="19">
      <t>ゴウシュウ</t>
    </rPh>
    <rPh sb="19" eb="20">
      <t>ワク</t>
    </rPh>
    <rPh sb="24" eb="26">
      <t>ニュウサツ</t>
    </rPh>
    <rPh sb="26" eb="28">
      <t>ケッカ</t>
    </rPh>
    <phoneticPr fontId="1"/>
  </si>
  <si>
    <t>うるち加工品・調製品</t>
    <rPh sb="3" eb="6">
      <t>カコウヒン</t>
    </rPh>
    <rPh sb="7" eb="9">
      <t>チョウセイ</t>
    </rPh>
    <rPh sb="9" eb="10">
      <t>シナ</t>
    </rPh>
    <phoneticPr fontId="2"/>
  </si>
  <si>
    <t>第１回（5/24）</t>
    <rPh sb="0" eb="1">
      <t>ダイ</t>
    </rPh>
    <rPh sb="2" eb="3">
      <t>カイ</t>
    </rPh>
    <phoneticPr fontId="1"/>
  </si>
  <si>
    <t>第２回（7/26）</t>
    <rPh sb="0" eb="1">
      <t>ダイ</t>
    </rPh>
    <rPh sb="2" eb="3">
      <t>カイ</t>
    </rPh>
    <phoneticPr fontId="1"/>
  </si>
  <si>
    <t>第３回（9/27）</t>
    <rPh sb="0" eb="1">
      <t>ダイ</t>
    </rPh>
    <rPh sb="2" eb="3">
      <t>カイ</t>
    </rPh>
    <phoneticPr fontId="1"/>
  </si>
  <si>
    <t>再入札</t>
    <rPh sb="0" eb="1">
      <t>サイ</t>
    </rPh>
    <rPh sb="1" eb="3">
      <t>ニュウサツ</t>
    </rPh>
    <phoneticPr fontId="2"/>
  </si>
  <si>
    <t>第４回（11/29）</t>
    <rPh sb="0" eb="1">
      <t>ダイ</t>
    </rPh>
    <rPh sb="2" eb="3">
      <t>カイ</t>
    </rPh>
    <phoneticPr fontId="1"/>
  </si>
  <si>
    <t>第５回（1/24）</t>
    <rPh sb="0" eb="1">
      <t>ダイ</t>
    </rPh>
    <rPh sb="2" eb="3">
      <t>カイ</t>
    </rPh>
    <phoneticPr fontId="1"/>
  </si>
  <si>
    <t>第６回（3/15）</t>
    <rPh sb="0" eb="1">
      <t>ダイ</t>
    </rPh>
    <rPh sb="2" eb="3">
      <t>カイ</t>
    </rPh>
    <phoneticPr fontId="1"/>
  </si>
  <si>
    <t>令和３年度（2021）ＣＰＴＰＰ（豪州枠）ＳＢＳ入札結果</t>
    <rPh sb="0" eb="2">
      <t>レイワ</t>
    </rPh>
    <rPh sb="3" eb="5">
      <t>ネンド</t>
    </rPh>
    <rPh sb="17" eb="19">
      <t>ゴウシュウ</t>
    </rPh>
    <rPh sb="19" eb="20">
      <t>ワク</t>
    </rPh>
    <rPh sb="24" eb="26">
      <t>ニュウサツ</t>
    </rPh>
    <rPh sb="26" eb="28">
      <t>ケッカ</t>
    </rPh>
    <phoneticPr fontId="1"/>
  </si>
  <si>
    <t>一般米</t>
    <rPh sb="0" eb="2">
      <t>イッパン</t>
    </rPh>
    <rPh sb="2" eb="3">
      <t>コメ</t>
    </rPh>
    <phoneticPr fontId="2"/>
  </si>
  <si>
    <t>落札残</t>
    <rPh sb="0" eb="2">
      <t>ラクサツ</t>
    </rPh>
    <rPh sb="2" eb="3">
      <t>ノコ</t>
    </rPh>
    <phoneticPr fontId="1"/>
  </si>
  <si>
    <t>提示</t>
    <rPh sb="0" eb="2">
      <t>テイジ</t>
    </rPh>
    <phoneticPr fontId="1"/>
  </si>
  <si>
    <t>提示数量／落札残数量</t>
    <rPh sb="0" eb="2">
      <t>テイジ</t>
    </rPh>
    <rPh sb="2" eb="4">
      <t>スウリョウ</t>
    </rPh>
    <rPh sb="5" eb="7">
      <t>ラクサツ</t>
    </rPh>
    <rPh sb="7" eb="8">
      <t>ノコ</t>
    </rPh>
    <rPh sb="8" eb="10">
      <t>スウリョウ</t>
    </rPh>
    <phoneticPr fontId="1"/>
  </si>
  <si>
    <t>うるち精米短粒種</t>
    <rPh sb="3" eb="5">
      <t>セイマイ</t>
    </rPh>
    <rPh sb="5" eb="8">
      <t>タンリュウシュ</t>
    </rPh>
    <phoneticPr fontId="2"/>
  </si>
  <si>
    <t>第１回（5/25）</t>
    <rPh sb="0" eb="1">
      <t>ダイ</t>
    </rPh>
    <rPh sb="2" eb="3">
      <t>カイ</t>
    </rPh>
    <phoneticPr fontId="1"/>
  </si>
  <si>
    <t>第２回（7/27）</t>
    <rPh sb="0" eb="1">
      <t>ダイ</t>
    </rPh>
    <rPh sb="2" eb="3">
      <t>カイ</t>
    </rPh>
    <phoneticPr fontId="1"/>
  </si>
  <si>
    <t>第３回（9/28）</t>
    <rPh sb="0" eb="1">
      <t>ダイ</t>
    </rPh>
    <rPh sb="2" eb="3">
      <t>カイ</t>
    </rPh>
    <phoneticPr fontId="1"/>
  </si>
  <si>
    <t>第４回（11/26）</t>
    <rPh sb="0" eb="1">
      <t>ダイ</t>
    </rPh>
    <rPh sb="2" eb="3">
      <t>カイ</t>
    </rPh>
    <phoneticPr fontId="1"/>
  </si>
  <si>
    <t>令和２年度（2020）ＣＰＴＰＰ（豪州枠）ＳＢＳ入札結果</t>
    <rPh sb="0" eb="2">
      <t>レイワ</t>
    </rPh>
    <rPh sb="3" eb="5">
      <t>ネンド</t>
    </rPh>
    <rPh sb="17" eb="19">
      <t>ゴウシュウ</t>
    </rPh>
    <rPh sb="19" eb="20">
      <t>ワク</t>
    </rPh>
    <rPh sb="24" eb="26">
      <t>ニュウサツ</t>
    </rPh>
    <rPh sb="26" eb="28">
      <t>ケッカ</t>
    </rPh>
    <phoneticPr fontId="1"/>
  </si>
  <si>
    <t>第６回（3/16）</t>
    <rPh sb="0" eb="1">
      <t>ダイ</t>
    </rPh>
    <rPh sb="2" eb="3">
      <t>カイ</t>
    </rPh>
    <phoneticPr fontId="1"/>
  </si>
  <si>
    <t>第５回（1/25）</t>
    <rPh sb="0" eb="1">
      <t>ダイ</t>
    </rPh>
    <rPh sb="2" eb="3">
      <t>カイ</t>
    </rPh>
    <phoneticPr fontId="1"/>
  </si>
  <si>
    <t>第１回（5/26）</t>
    <rPh sb="0" eb="1">
      <t>ダイ</t>
    </rPh>
    <rPh sb="2" eb="3">
      <t>カイ</t>
    </rPh>
    <phoneticPr fontId="1"/>
  </si>
  <si>
    <t>第２回（7/28）</t>
    <rPh sb="0" eb="1">
      <t>ダイ</t>
    </rPh>
    <rPh sb="2" eb="3">
      <t>カイ</t>
    </rPh>
    <phoneticPr fontId="1"/>
  </si>
  <si>
    <t>第３回（9/29）</t>
    <rPh sb="0" eb="1">
      <t>ダイ</t>
    </rPh>
    <rPh sb="2" eb="3">
      <t>カイ</t>
    </rPh>
    <phoneticPr fontId="1"/>
  </si>
  <si>
    <t>第４回（11/27）</t>
    <rPh sb="0" eb="1">
      <t>ダイ</t>
    </rPh>
    <rPh sb="2" eb="3">
      <t>カイ</t>
    </rPh>
    <phoneticPr fontId="1"/>
  </si>
  <si>
    <t>第５回（1/27）</t>
    <rPh sb="0" eb="1">
      <t>ダイ</t>
    </rPh>
    <rPh sb="2" eb="3">
      <t>カイ</t>
    </rPh>
    <phoneticPr fontId="1"/>
  </si>
  <si>
    <t>うるち砕精米</t>
    <rPh sb="3" eb="6">
      <t>サイセイマイ</t>
    </rPh>
    <phoneticPr fontId="2"/>
  </si>
  <si>
    <t>砕精米</t>
    <rPh sb="0" eb="3">
      <t>サイセイマイ</t>
    </rPh>
    <phoneticPr fontId="2"/>
  </si>
  <si>
    <t>令和元年度（2019）ＣＰＴＰＰ（豪州枠）ＳＢＳ入札結果</t>
    <rPh sb="0" eb="2">
      <t>レイワ</t>
    </rPh>
    <rPh sb="2" eb="3">
      <t>モト</t>
    </rPh>
    <rPh sb="3" eb="5">
      <t>ネンド</t>
    </rPh>
    <rPh sb="17" eb="19">
      <t>ゴウシュウ</t>
    </rPh>
    <rPh sb="19" eb="20">
      <t>ワク</t>
    </rPh>
    <rPh sb="24" eb="26">
      <t>ニュウサツ</t>
    </rPh>
    <rPh sb="26" eb="28">
      <t>ケッカ</t>
    </rPh>
    <phoneticPr fontId="1"/>
  </si>
  <si>
    <t>第１回（5/28）</t>
    <rPh sb="0" eb="1">
      <t>ダイ</t>
    </rPh>
    <rPh sb="2" eb="3">
      <t>カイ</t>
    </rPh>
    <phoneticPr fontId="1"/>
  </si>
  <si>
    <t>第２回（7/23）</t>
    <rPh sb="0" eb="1">
      <t>ダイ</t>
    </rPh>
    <rPh sb="2" eb="3">
      <t>カイ</t>
    </rPh>
    <phoneticPr fontId="1"/>
  </si>
  <si>
    <t>第３回（9/24）</t>
    <rPh sb="0" eb="1">
      <t>ダイ</t>
    </rPh>
    <rPh sb="2" eb="3">
      <t>カイ</t>
    </rPh>
    <phoneticPr fontId="1"/>
  </si>
  <si>
    <t>第５回（1/28）</t>
    <rPh sb="0" eb="1">
      <t>ダイ</t>
    </rPh>
    <rPh sb="2" eb="3">
      <t>カイ</t>
    </rPh>
    <phoneticPr fontId="1"/>
  </si>
  <si>
    <t>第６回（3/17）</t>
    <rPh sb="0" eb="1">
      <t>ダイ</t>
    </rPh>
    <rPh sb="2" eb="3">
      <t>カイ</t>
    </rPh>
    <phoneticPr fontId="1"/>
  </si>
  <si>
    <t>-</t>
    <phoneticPr fontId="3"/>
  </si>
  <si>
    <t>平成30年度（2018）ＣＰＴＰＰ（豪州枠）ＳＢＳ入札結果</t>
    <rPh sb="0" eb="2">
      <t>ヘイセイ</t>
    </rPh>
    <rPh sb="4" eb="6">
      <t>ネンド</t>
    </rPh>
    <rPh sb="18" eb="20">
      <t>ゴウシュウ</t>
    </rPh>
    <rPh sb="20" eb="21">
      <t>ワク</t>
    </rPh>
    <rPh sb="25" eb="27">
      <t>ニュウサツ</t>
    </rPh>
    <rPh sb="27" eb="29">
      <t>ケッカ</t>
    </rPh>
    <phoneticPr fontId="1"/>
  </si>
  <si>
    <t>第１回（2/27）</t>
    <rPh sb="0" eb="1">
      <t>ダイ</t>
    </rPh>
    <rPh sb="2" eb="3">
      <t>カイ</t>
    </rPh>
    <phoneticPr fontId="1"/>
  </si>
  <si>
    <t>第２回（3/14）</t>
    <rPh sb="0" eb="1">
      <t>ダイ</t>
    </rPh>
    <rPh sb="2" eb="3">
      <t>カイ</t>
    </rPh>
    <phoneticPr fontId="1"/>
  </si>
  <si>
    <t>-</t>
    <phoneticPr fontId="2"/>
  </si>
  <si>
    <t>第４回（11/28）</t>
    <rPh sb="0" eb="1">
      <t>ダイ</t>
    </rPh>
    <rPh sb="2" eb="3">
      <t>カイ</t>
    </rPh>
    <phoneticPr fontId="1"/>
  </si>
  <si>
    <t>第５回（1/23）</t>
    <rPh sb="0" eb="1">
      <t>ダイ</t>
    </rPh>
    <rPh sb="2" eb="3">
      <t>カイ</t>
    </rPh>
    <phoneticPr fontId="1"/>
  </si>
  <si>
    <t>第６回（3/13）</t>
    <rPh sb="0" eb="1">
      <t>ダイ</t>
    </rPh>
    <rPh sb="2" eb="3">
      <t>カイ</t>
    </rPh>
    <phoneticPr fontId="1"/>
  </si>
  <si>
    <t>令和６年度（2024）ＣＰＴＰＰ（豪州枠）ＳＢＳ入札結果</t>
    <rPh sb="0" eb="2">
      <t>レイワ</t>
    </rPh>
    <rPh sb="3" eb="5">
      <t>ネンド</t>
    </rPh>
    <rPh sb="17" eb="19">
      <t>ゴウシュウ</t>
    </rPh>
    <rPh sb="19" eb="20">
      <t>ワク</t>
    </rPh>
    <rPh sb="24" eb="26">
      <t>ニュウサツ</t>
    </rPh>
    <rPh sb="26" eb="28">
      <t>ケッカ</t>
    </rPh>
    <phoneticPr fontId="1"/>
  </si>
  <si>
    <t>第１回（5/21）</t>
    <rPh sb="0" eb="1">
      <t>ダイ</t>
    </rPh>
    <rPh sb="2" eb="3">
      <t>カイ</t>
    </rPh>
    <phoneticPr fontId="1"/>
  </si>
  <si>
    <t>第２回</t>
    <rPh sb="0" eb="1">
      <t>ダイ</t>
    </rPh>
    <rPh sb="2" eb="3">
      <t>カイ</t>
    </rPh>
    <phoneticPr fontId="1"/>
  </si>
  <si>
    <t>第３回</t>
    <rPh sb="0" eb="1">
      <t>ダイ</t>
    </rPh>
    <rPh sb="2" eb="3">
      <t>カイ</t>
    </rPh>
    <phoneticPr fontId="1"/>
  </si>
  <si>
    <t>第４回</t>
    <rPh sb="0" eb="1">
      <t>ダイ</t>
    </rPh>
    <rPh sb="2" eb="3">
      <t>カイ</t>
    </rPh>
    <phoneticPr fontId="1"/>
  </si>
  <si>
    <t>第５回</t>
    <rPh sb="0" eb="1">
      <t>ダイ</t>
    </rPh>
    <rPh sb="2" eb="3">
      <t>カイ</t>
    </rPh>
    <phoneticPr fontId="1"/>
  </si>
  <si>
    <t>第６回</t>
    <rPh sb="0" eb="1">
      <t>ダイ</t>
    </rPh>
    <rPh sb="2" eb="3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</si>
</sst>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▲ &quot;#,##0"/>
    <numFmt numFmtId="177" formatCode="#,##0.0;&quot;▲ &quot;#,##0.0"/>
    <numFmt numFmtId="178" formatCode="###0;###0"/>
    <numFmt numFmtId="179" formatCode="#,##0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2" borderId="2" xfId="0" applyFill="1" applyBorder="1">
      <alignment vertical="center"/>
    </xf>
    <xf numFmtId="176" fontId="0" fillId="2" borderId="2" xfId="0" applyNumberFormat="1" applyFill="1" applyBorder="1">
      <alignment vertical="center"/>
    </xf>
    <xf numFmtId="177" fontId="0" fillId="2" borderId="2" xfId="0" applyNumberFormat="1" applyFill="1" applyBorder="1">
      <alignment vertical="center"/>
    </xf>
    <xf numFmtId="176" fontId="0" fillId="2" borderId="0" xfId="0" applyNumberFormat="1" applyFill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  <xf numFmtId="177" fontId="0" fillId="0" borderId="2" xfId="0" applyNumberFormat="1" applyBorder="1">
      <alignment vertical="center"/>
    </xf>
    <xf numFmtId="3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2" xfId="0" applyBorder="1" applyAlignment="1">
      <alignment horizontal="right" vertical="center"/>
    </xf>
    <xf numFmtId="0" fontId="0" fillId="0" borderId="8" xfId="0" applyBorder="1">
      <alignment vertical="center"/>
    </xf>
    <xf numFmtId="177" fontId="0" fillId="0" borderId="0" xfId="0" applyNumberFormat="1">
      <alignment vertical="center"/>
    </xf>
    <xf numFmtId="177" fontId="0" fillId="2" borderId="0" xfId="0" applyNumberFormat="1" applyFill="1">
      <alignment vertical="center"/>
    </xf>
    <xf numFmtId="1" fontId="0" fillId="2" borderId="2" xfId="0" applyNumberFormat="1" applyFill="1" applyBorder="1">
      <alignment vertical="center"/>
    </xf>
    <xf numFmtId="0" fontId="0" fillId="2" borderId="3" xfId="0" applyFill="1" applyBorder="1">
      <alignment vertical="center"/>
    </xf>
    <xf numFmtId="3" fontId="0" fillId="2" borderId="2" xfId="0" applyNumberFormat="1" applyFill="1" applyBorder="1">
      <alignment vertical="center"/>
    </xf>
    <xf numFmtId="0" fontId="0" fillId="3" borderId="2" xfId="0" applyFill="1" applyBorder="1">
      <alignment vertical="center"/>
    </xf>
    <xf numFmtId="1" fontId="0" fillId="0" borderId="2" xfId="0" applyNumberFormat="1" applyBorder="1">
      <alignment vertical="center"/>
    </xf>
    <xf numFmtId="0" fontId="0" fillId="3" borderId="3" xfId="0" applyFill="1" applyBorder="1">
      <alignment vertical="center"/>
    </xf>
    <xf numFmtId="177" fontId="0" fillId="3" borderId="2" xfId="0" applyNumberFormat="1" applyFill="1" applyBorder="1">
      <alignment vertical="center"/>
    </xf>
    <xf numFmtId="178" fontId="0" fillId="0" borderId="2" xfId="0" applyNumberFormat="1" applyBorder="1">
      <alignment vertical="center"/>
    </xf>
    <xf numFmtId="179" fontId="0" fillId="0" borderId="2" xfId="0" applyNumberFormat="1" applyBorder="1">
      <alignment vertical="center"/>
    </xf>
    <xf numFmtId="176" fontId="0" fillId="3" borderId="2" xfId="0" applyNumberFormat="1" applyFill="1" applyBorder="1">
      <alignment vertical="center"/>
    </xf>
    <xf numFmtId="0" fontId="0" fillId="0" borderId="3" xfId="0" applyBorder="1">
      <alignment vertical="center"/>
    </xf>
    <xf numFmtId="0" fontId="0" fillId="0" borderId="12" xfId="0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" fontId="0" fillId="0" borderId="8" xfId="0" applyNumberFormat="1" applyBorder="1" applyAlignment="1">
      <alignment vertical="center"/>
    </xf>
    <xf numFmtId="1" fontId="0" fillId="0" borderId="2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05"/>
  <sheetViews>
    <sheetView tabSelected="1" workbookViewId="0">
      <selection activeCell="C6" sqref="C6"/>
    </sheetView>
  </sheetViews>
  <sheetFormatPr defaultRowHeight="12" x14ac:dyDescent="0.15"/>
  <cols>
    <col min="2" max="2" width="23.140625" bestFit="1" customWidth="1"/>
    <col min="3" max="44" width="8.42578125" customWidth="1"/>
  </cols>
  <sheetData>
    <row r="1" spans="1:44" x14ac:dyDescent="0.15">
      <c r="A1" t="s">
        <v>60</v>
      </c>
    </row>
    <row r="2" spans="1:44" x14ac:dyDescent="0.15">
      <c r="A2" s="48"/>
      <c r="B2" s="49"/>
      <c r="C2" s="30" t="s">
        <v>61</v>
      </c>
      <c r="D2" s="31"/>
      <c r="E2" s="31"/>
      <c r="F2" s="31"/>
      <c r="G2" s="31"/>
      <c r="H2" s="31"/>
      <c r="I2" s="32"/>
      <c r="J2" s="30" t="s">
        <v>62</v>
      </c>
      <c r="K2" s="31"/>
      <c r="L2" s="31"/>
      <c r="M2" s="31"/>
      <c r="N2" s="31"/>
      <c r="O2" s="31"/>
      <c r="P2" s="32"/>
      <c r="Q2" s="30" t="s">
        <v>63</v>
      </c>
      <c r="R2" s="31"/>
      <c r="S2" s="31"/>
      <c r="T2" s="31"/>
      <c r="U2" s="31"/>
      <c r="V2" s="31"/>
      <c r="W2" s="32"/>
      <c r="X2" s="30" t="s">
        <v>64</v>
      </c>
      <c r="Y2" s="31"/>
      <c r="Z2" s="31"/>
      <c r="AA2" s="31"/>
      <c r="AB2" s="31"/>
      <c r="AC2" s="31"/>
      <c r="AD2" s="32"/>
      <c r="AE2" s="30" t="s">
        <v>65</v>
      </c>
      <c r="AF2" s="31"/>
      <c r="AG2" s="31"/>
      <c r="AH2" s="31"/>
      <c r="AI2" s="31"/>
      <c r="AJ2" s="31"/>
      <c r="AK2" s="32"/>
      <c r="AL2" s="30" t="s">
        <v>66</v>
      </c>
      <c r="AM2" s="31"/>
      <c r="AN2" s="31"/>
      <c r="AO2" s="31"/>
      <c r="AP2" s="31"/>
      <c r="AQ2" s="31"/>
      <c r="AR2" s="32"/>
    </row>
    <row r="3" spans="1:44" x14ac:dyDescent="0.15">
      <c r="A3" s="50"/>
      <c r="B3" s="51"/>
      <c r="C3" s="5"/>
      <c r="D3" s="44" t="s">
        <v>0</v>
      </c>
      <c r="E3" s="7"/>
      <c r="F3" s="44" t="s">
        <v>1</v>
      </c>
      <c r="G3" s="34" t="s">
        <v>2</v>
      </c>
      <c r="H3" s="34"/>
      <c r="I3" s="34"/>
      <c r="J3" s="5"/>
      <c r="K3" s="33" t="s">
        <v>0</v>
      </c>
      <c r="L3" s="7"/>
      <c r="M3" s="33" t="s">
        <v>1</v>
      </c>
      <c r="N3" s="34" t="s">
        <v>2</v>
      </c>
      <c r="O3" s="34"/>
      <c r="P3" s="34"/>
      <c r="Q3" s="5"/>
      <c r="R3" s="33" t="s">
        <v>0</v>
      </c>
      <c r="S3" s="7"/>
      <c r="T3" s="33" t="s">
        <v>1</v>
      </c>
      <c r="U3" s="34" t="s">
        <v>2</v>
      </c>
      <c r="V3" s="34"/>
      <c r="W3" s="34"/>
      <c r="X3" s="5"/>
      <c r="Y3" s="33" t="s">
        <v>0</v>
      </c>
      <c r="Z3" s="7"/>
      <c r="AA3" s="33" t="s">
        <v>1</v>
      </c>
      <c r="AB3" s="34" t="s">
        <v>2</v>
      </c>
      <c r="AC3" s="34"/>
      <c r="AD3" s="34"/>
      <c r="AE3" s="5"/>
      <c r="AF3" s="33" t="s">
        <v>0</v>
      </c>
      <c r="AG3" s="7"/>
      <c r="AH3" s="33" t="s">
        <v>1</v>
      </c>
      <c r="AI3" s="34" t="s">
        <v>2</v>
      </c>
      <c r="AJ3" s="34"/>
      <c r="AK3" s="34"/>
      <c r="AL3" s="5"/>
      <c r="AM3" s="33" t="s">
        <v>0</v>
      </c>
      <c r="AN3" s="7"/>
      <c r="AO3" s="33" t="s">
        <v>1</v>
      </c>
      <c r="AP3" s="34" t="s">
        <v>2</v>
      </c>
      <c r="AQ3" s="34"/>
      <c r="AR3" s="34"/>
    </row>
    <row r="4" spans="1:44" x14ac:dyDescent="0.15">
      <c r="A4" s="50"/>
      <c r="B4" s="51"/>
      <c r="C4" s="35" t="s">
        <v>3</v>
      </c>
      <c r="D4" s="45"/>
      <c r="E4" s="35" t="s">
        <v>4</v>
      </c>
      <c r="F4" s="45"/>
      <c r="G4" s="37" t="s">
        <v>5</v>
      </c>
      <c r="H4" s="37" t="s">
        <v>6</v>
      </c>
      <c r="I4" s="38" t="s">
        <v>7</v>
      </c>
      <c r="J4" s="35" t="s">
        <v>3</v>
      </c>
      <c r="K4" s="34"/>
      <c r="L4" s="35" t="s">
        <v>4</v>
      </c>
      <c r="M4" s="34"/>
      <c r="N4" s="37" t="s">
        <v>5</v>
      </c>
      <c r="O4" s="37" t="s">
        <v>6</v>
      </c>
      <c r="P4" s="38" t="s">
        <v>7</v>
      </c>
      <c r="Q4" s="35" t="s">
        <v>3</v>
      </c>
      <c r="R4" s="34"/>
      <c r="S4" s="35" t="s">
        <v>4</v>
      </c>
      <c r="T4" s="34"/>
      <c r="U4" s="37" t="s">
        <v>5</v>
      </c>
      <c r="V4" s="37" t="s">
        <v>6</v>
      </c>
      <c r="W4" s="38" t="s">
        <v>7</v>
      </c>
      <c r="X4" s="35" t="s">
        <v>3</v>
      </c>
      <c r="Y4" s="34"/>
      <c r="Z4" s="35" t="s">
        <v>4</v>
      </c>
      <c r="AA4" s="34"/>
      <c r="AB4" s="37" t="s">
        <v>5</v>
      </c>
      <c r="AC4" s="37" t="s">
        <v>6</v>
      </c>
      <c r="AD4" s="38" t="s">
        <v>7</v>
      </c>
      <c r="AE4" s="35" t="s">
        <v>3</v>
      </c>
      <c r="AF4" s="34"/>
      <c r="AG4" s="35" t="s">
        <v>4</v>
      </c>
      <c r="AH4" s="34"/>
      <c r="AI4" s="37" t="s">
        <v>5</v>
      </c>
      <c r="AJ4" s="37" t="s">
        <v>6</v>
      </c>
      <c r="AK4" s="38" t="s">
        <v>7</v>
      </c>
      <c r="AL4" s="35" t="s">
        <v>3</v>
      </c>
      <c r="AM4" s="34"/>
      <c r="AN4" s="35" t="s">
        <v>4</v>
      </c>
      <c r="AO4" s="34"/>
      <c r="AP4" s="37" t="s">
        <v>5</v>
      </c>
      <c r="AQ4" s="37" t="s">
        <v>6</v>
      </c>
      <c r="AR4" s="38" t="s">
        <v>7</v>
      </c>
    </row>
    <row r="5" spans="1:44" x14ac:dyDescent="0.15">
      <c r="A5" s="52"/>
      <c r="B5" s="53"/>
      <c r="C5" s="47"/>
      <c r="D5" s="46"/>
      <c r="E5" s="47"/>
      <c r="F5" s="46"/>
      <c r="G5" s="34"/>
      <c r="H5" s="34"/>
      <c r="I5" s="34"/>
      <c r="J5" s="36"/>
      <c r="K5" s="34"/>
      <c r="L5" s="36"/>
      <c r="M5" s="34"/>
      <c r="N5" s="34"/>
      <c r="O5" s="34"/>
      <c r="P5" s="34"/>
      <c r="Q5" s="36"/>
      <c r="R5" s="34"/>
      <c r="S5" s="36"/>
      <c r="T5" s="34"/>
      <c r="U5" s="34"/>
      <c r="V5" s="34"/>
      <c r="W5" s="34"/>
      <c r="X5" s="36"/>
      <c r="Y5" s="34"/>
      <c r="Z5" s="36"/>
      <c r="AA5" s="34"/>
      <c r="AB5" s="34"/>
      <c r="AC5" s="34"/>
      <c r="AD5" s="34"/>
      <c r="AE5" s="36"/>
      <c r="AF5" s="34"/>
      <c r="AG5" s="36"/>
      <c r="AH5" s="34"/>
      <c r="AI5" s="34"/>
      <c r="AJ5" s="34"/>
      <c r="AK5" s="34"/>
      <c r="AL5" s="36"/>
      <c r="AM5" s="34"/>
      <c r="AN5" s="36"/>
      <c r="AO5" s="34"/>
      <c r="AP5" s="34"/>
      <c r="AQ5" s="34"/>
      <c r="AR5" s="34"/>
    </row>
    <row r="6" spans="1:44" x14ac:dyDescent="0.15">
      <c r="A6" s="41" t="s">
        <v>8</v>
      </c>
      <c r="B6" s="9" t="s">
        <v>9</v>
      </c>
      <c r="C6" s="54">
        <v>2</v>
      </c>
      <c r="D6" s="55">
        <v>794</v>
      </c>
      <c r="E6" s="54">
        <v>2</v>
      </c>
      <c r="F6" s="55">
        <v>794</v>
      </c>
      <c r="G6" s="56">
        <v>148311</v>
      </c>
      <c r="H6" s="56">
        <v>160176</v>
      </c>
      <c r="I6" s="12">
        <f>H6/1000-G6/1000</f>
        <v>11.864999999999981</v>
      </c>
      <c r="J6" s="10"/>
      <c r="K6" s="11"/>
      <c r="L6" s="10"/>
      <c r="M6" s="11"/>
      <c r="N6" s="11"/>
      <c r="O6" s="11"/>
      <c r="P6" s="12">
        <f>O6/1000-N6/1000</f>
        <v>0</v>
      </c>
      <c r="Q6" s="10"/>
      <c r="R6" s="11"/>
      <c r="S6" s="10"/>
      <c r="T6" s="11"/>
      <c r="U6" s="11"/>
      <c r="V6" s="11"/>
      <c r="W6" s="12">
        <f>V6/1000-U6/1000</f>
        <v>0</v>
      </c>
      <c r="X6" s="10"/>
      <c r="Y6" s="11"/>
      <c r="Z6" s="10"/>
      <c r="AA6" s="11"/>
      <c r="AB6" s="11"/>
      <c r="AC6" s="11"/>
      <c r="AD6" s="12">
        <f>AC6/1000-AB6/1000</f>
        <v>0</v>
      </c>
      <c r="AE6" s="20"/>
      <c r="AF6" s="22"/>
      <c r="AG6" s="20"/>
      <c r="AH6" s="22"/>
      <c r="AI6" s="22"/>
      <c r="AJ6" s="22"/>
      <c r="AK6" s="12">
        <f>AJ6/1000-AI6/1000</f>
        <v>0</v>
      </c>
      <c r="AL6" s="1"/>
      <c r="AM6" s="1"/>
      <c r="AN6" s="1"/>
      <c r="AO6" s="1"/>
      <c r="AP6" s="2"/>
      <c r="AQ6" s="2"/>
      <c r="AR6" s="12">
        <f>AQ6/1000-AP6/1000</f>
        <v>0</v>
      </c>
    </row>
    <row r="7" spans="1:44" x14ac:dyDescent="0.15">
      <c r="A7" s="42"/>
      <c r="B7" s="8" t="s">
        <v>10</v>
      </c>
      <c r="C7" s="54">
        <v>4</v>
      </c>
      <c r="D7" s="55">
        <v>360</v>
      </c>
      <c r="E7" s="54">
        <v>4</v>
      </c>
      <c r="F7" s="55">
        <v>360</v>
      </c>
      <c r="G7" s="56">
        <v>153422</v>
      </c>
      <c r="H7" s="56">
        <v>165696</v>
      </c>
      <c r="I7" s="12">
        <f>H7/1000-G7/1000</f>
        <v>12.274000000000001</v>
      </c>
      <c r="J7" s="10"/>
      <c r="K7" s="11"/>
      <c r="L7" s="10"/>
      <c r="M7" s="11"/>
      <c r="N7" s="11"/>
      <c r="O7" s="11"/>
      <c r="P7" s="12">
        <f>O7/1000-N7/1000</f>
        <v>0</v>
      </c>
      <c r="Q7" s="10"/>
      <c r="R7" s="11"/>
      <c r="S7" s="10"/>
      <c r="T7" s="11"/>
      <c r="U7" s="11"/>
      <c r="V7" s="11"/>
      <c r="W7" s="12">
        <f>V7/1000-U7/1000</f>
        <v>0</v>
      </c>
      <c r="X7" s="10"/>
      <c r="Y7" s="11"/>
      <c r="Z7" s="10"/>
      <c r="AA7" s="11"/>
      <c r="AB7" s="2"/>
      <c r="AC7" s="2"/>
      <c r="AD7" s="12">
        <f>AC7/1000-AB7/1000</f>
        <v>0</v>
      </c>
      <c r="AE7" s="20"/>
      <c r="AF7" s="20"/>
      <c r="AG7" s="20"/>
      <c r="AH7" s="20"/>
      <c r="AI7" s="22"/>
      <c r="AJ7" s="22"/>
      <c r="AK7" s="12">
        <f>AJ7/1000-AI7/1000</f>
        <v>0</v>
      </c>
      <c r="AL7" s="1"/>
      <c r="AM7" s="1"/>
      <c r="AN7" s="1"/>
      <c r="AO7" s="1"/>
      <c r="AP7" s="2"/>
      <c r="AQ7" s="2"/>
      <c r="AR7" s="12">
        <f>AQ7/1000-AP7/1000</f>
        <v>0</v>
      </c>
    </row>
    <row r="8" spans="1:44" x14ac:dyDescent="0.15">
      <c r="A8" s="43"/>
      <c r="B8" s="6" t="s">
        <v>16</v>
      </c>
      <c r="C8" s="54">
        <v>6</v>
      </c>
      <c r="D8" s="56">
        <v>1154</v>
      </c>
      <c r="E8" s="54">
        <v>6</v>
      </c>
      <c r="F8" s="56">
        <v>1154</v>
      </c>
      <c r="G8" s="56">
        <v>149905</v>
      </c>
      <c r="H8" s="56">
        <v>161897</v>
      </c>
      <c r="I8" s="12">
        <f>H8/1000-G8/1000</f>
        <v>11.99199999999999</v>
      </c>
      <c r="J8" s="10"/>
      <c r="K8" s="11"/>
      <c r="L8" s="10"/>
      <c r="M8" s="11"/>
      <c r="N8" s="11"/>
      <c r="O8" s="11"/>
      <c r="P8" s="12">
        <f>O8/1000-N8/1000</f>
        <v>0</v>
      </c>
      <c r="Q8" s="10"/>
      <c r="R8" s="11"/>
      <c r="S8" s="10"/>
      <c r="T8" s="11"/>
      <c r="U8" s="11"/>
      <c r="V8" s="11"/>
      <c r="W8" s="12">
        <f>V8/1000-U8/1000</f>
        <v>0</v>
      </c>
      <c r="X8" s="10"/>
      <c r="Y8" s="11"/>
      <c r="Z8" s="10"/>
      <c r="AA8" s="11"/>
      <c r="AB8" s="2"/>
      <c r="AC8" s="2"/>
      <c r="AD8" s="12">
        <f>AC8/1000-AB8/1000</f>
        <v>0</v>
      </c>
      <c r="AE8" s="20"/>
      <c r="AF8" s="22"/>
      <c r="AG8" s="20"/>
      <c r="AH8" s="22"/>
      <c r="AI8" s="22"/>
      <c r="AJ8" s="22"/>
      <c r="AK8" s="12">
        <f>AJ8/1000-AI8/1000</f>
        <v>0</v>
      </c>
      <c r="AL8" s="1"/>
      <c r="AM8" s="1"/>
      <c r="AN8" s="1"/>
      <c r="AO8" s="1"/>
      <c r="AP8" s="2"/>
      <c r="AQ8" s="2"/>
      <c r="AR8" s="12">
        <f>AQ8/1000-AP8/1000</f>
        <v>0</v>
      </c>
    </row>
    <row r="9" spans="1:44" x14ac:dyDescent="0.15">
      <c r="A9" s="39" t="s">
        <v>15</v>
      </c>
      <c r="B9" s="40"/>
      <c r="C9" s="54">
        <v>6</v>
      </c>
      <c r="D9" s="56">
        <v>1154</v>
      </c>
      <c r="E9" s="54">
        <v>6</v>
      </c>
      <c r="F9" s="56">
        <v>1154</v>
      </c>
      <c r="J9" s="10"/>
      <c r="K9" s="11"/>
      <c r="L9" s="13"/>
      <c r="M9" s="11"/>
      <c r="Q9" s="10"/>
      <c r="R9" s="11"/>
      <c r="S9" s="13"/>
      <c r="T9" s="11"/>
      <c r="X9" s="10"/>
      <c r="Y9" s="11"/>
      <c r="Z9" s="10"/>
      <c r="AA9" s="11"/>
      <c r="AE9" s="20"/>
      <c r="AF9" s="22"/>
      <c r="AG9" s="20"/>
      <c r="AH9" s="22"/>
      <c r="AL9" s="1"/>
      <c r="AM9" s="1"/>
      <c r="AN9" s="1"/>
      <c r="AO9" s="1"/>
      <c r="AP9" s="4"/>
      <c r="AQ9" s="4"/>
      <c r="AR9" s="19"/>
    </row>
    <row r="10" spans="1:44" x14ac:dyDescent="0.15">
      <c r="A10" s="39" t="s">
        <v>30</v>
      </c>
      <c r="B10" s="40"/>
      <c r="C10" s="16" t="s">
        <v>29</v>
      </c>
      <c r="D10" s="11">
        <v>1160</v>
      </c>
      <c r="E10" s="16" t="s">
        <v>28</v>
      </c>
      <c r="F10" s="11">
        <v>6</v>
      </c>
      <c r="J10" s="16" t="s">
        <v>29</v>
      </c>
      <c r="K10" s="11"/>
      <c r="L10" s="16" t="s">
        <v>28</v>
      </c>
      <c r="M10" s="11"/>
      <c r="Q10" s="16" t="s">
        <v>29</v>
      </c>
      <c r="R10" s="11"/>
      <c r="S10" s="16" t="s">
        <v>28</v>
      </c>
      <c r="T10" s="11"/>
      <c r="X10" s="16" t="s">
        <v>29</v>
      </c>
      <c r="Y10" s="11"/>
      <c r="Z10" s="16" t="s">
        <v>28</v>
      </c>
      <c r="AA10" s="11"/>
      <c r="AE10" s="16" t="s">
        <v>29</v>
      </c>
      <c r="AF10" s="11"/>
      <c r="AG10" s="16" t="s">
        <v>28</v>
      </c>
      <c r="AH10" s="11"/>
      <c r="AL10" s="16" t="s">
        <v>29</v>
      </c>
      <c r="AM10" s="11"/>
      <c r="AN10" s="16" t="s">
        <v>28</v>
      </c>
      <c r="AO10" s="11"/>
    </row>
    <row r="11" spans="1:44" x14ac:dyDescent="0.15">
      <c r="A11" t="s">
        <v>12</v>
      </c>
    </row>
    <row r="12" spans="1:44" x14ac:dyDescent="0.15">
      <c r="A12" s="48"/>
      <c r="B12" s="49"/>
      <c r="C12" s="30" t="s">
        <v>11</v>
      </c>
      <c r="D12" s="31"/>
      <c r="E12" s="31"/>
      <c r="F12" s="31"/>
      <c r="G12" s="31"/>
      <c r="H12" s="31"/>
      <c r="I12" s="32"/>
      <c r="J12" s="30" t="s">
        <v>13</v>
      </c>
      <c r="K12" s="31"/>
      <c r="L12" s="31"/>
      <c r="M12" s="31"/>
      <c r="N12" s="31"/>
      <c r="O12" s="31"/>
      <c r="P12" s="32"/>
      <c r="Q12" s="30" t="s">
        <v>14</v>
      </c>
      <c r="R12" s="31"/>
      <c r="S12" s="31"/>
      <c r="T12" s="31"/>
      <c r="U12" s="31"/>
      <c r="V12" s="31"/>
      <c r="W12" s="32"/>
      <c r="X12" s="30" t="s">
        <v>57</v>
      </c>
      <c r="Y12" s="31"/>
      <c r="Z12" s="31"/>
      <c r="AA12" s="31"/>
      <c r="AB12" s="31"/>
      <c r="AC12" s="31"/>
      <c r="AD12" s="32"/>
      <c r="AE12" s="30" t="s">
        <v>58</v>
      </c>
      <c r="AF12" s="31"/>
      <c r="AG12" s="31"/>
      <c r="AH12" s="31"/>
      <c r="AI12" s="31"/>
      <c r="AJ12" s="31"/>
      <c r="AK12" s="32"/>
      <c r="AL12" s="30" t="s">
        <v>59</v>
      </c>
      <c r="AM12" s="31"/>
      <c r="AN12" s="31"/>
      <c r="AO12" s="31"/>
      <c r="AP12" s="31"/>
      <c r="AQ12" s="31"/>
      <c r="AR12" s="32"/>
    </row>
    <row r="13" spans="1:44" x14ac:dyDescent="0.15">
      <c r="A13" s="50"/>
      <c r="B13" s="51"/>
      <c r="C13" s="5"/>
      <c r="D13" s="44" t="s">
        <v>0</v>
      </c>
      <c r="E13" s="7"/>
      <c r="F13" s="44" t="s">
        <v>1</v>
      </c>
      <c r="G13" s="34" t="s">
        <v>2</v>
      </c>
      <c r="H13" s="34"/>
      <c r="I13" s="34"/>
      <c r="J13" s="5"/>
      <c r="K13" s="33" t="s">
        <v>0</v>
      </c>
      <c r="L13" s="7"/>
      <c r="M13" s="33" t="s">
        <v>1</v>
      </c>
      <c r="N13" s="34" t="s">
        <v>2</v>
      </c>
      <c r="O13" s="34"/>
      <c r="P13" s="34"/>
      <c r="Q13" s="5"/>
      <c r="R13" s="33" t="s">
        <v>0</v>
      </c>
      <c r="S13" s="7"/>
      <c r="T13" s="33" t="s">
        <v>1</v>
      </c>
      <c r="U13" s="34" t="s">
        <v>2</v>
      </c>
      <c r="V13" s="34"/>
      <c r="W13" s="34"/>
      <c r="X13" s="5"/>
      <c r="Y13" s="33" t="s">
        <v>0</v>
      </c>
      <c r="Z13" s="7"/>
      <c r="AA13" s="33" t="s">
        <v>1</v>
      </c>
      <c r="AB13" s="34" t="s">
        <v>2</v>
      </c>
      <c r="AC13" s="34"/>
      <c r="AD13" s="34"/>
      <c r="AE13" s="5"/>
      <c r="AF13" s="33" t="s">
        <v>0</v>
      </c>
      <c r="AG13" s="7"/>
      <c r="AH13" s="33" t="s">
        <v>1</v>
      </c>
      <c r="AI13" s="34" t="s">
        <v>2</v>
      </c>
      <c r="AJ13" s="34"/>
      <c r="AK13" s="34"/>
      <c r="AL13" s="5"/>
      <c r="AM13" s="33" t="s">
        <v>0</v>
      </c>
      <c r="AN13" s="7"/>
      <c r="AO13" s="33" t="s">
        <v>1</v>
      </c>
      <c r="AP13" s="34" t="s">
        <v>2</v>
      </c>
      <c r="AQ13" s="34"/>
      <c r="AR13" s="34"/>
    </row>
    <row r="14" spans="1:44" x14ac:dyDescent="0.15">
      <c r="A14" s="50"/>
      <c r="B14" s="51"/>
      <c r="C14" s="35" t="s">
        <v>3</v>
      </c>
      <c r="D14" s="45"/>
      <c r="E14" s="35" t="s">
        <v>4</v>
      </c>
      <c r="F14" s="45"/>
      <c r="G14" s="37" t="s">
        <v>5</v>
      </c>
      <c r="H14" s="37" t="s">
        <v>6</v>
      </c>
      <c r="I14" s="38" t="s">
        <v>7</v>
      </c>
      <c r="J14" s="35" t="s">
        <v>3</v>
      </c>
      <c r="K14" s="34"/>
      <c r="L14" s="35" t="s">
        <v>4</v>
      </c>
      <c r="M14" s="34"/>
      <c r="N14" s="37" t="s">
        <v>5</v>
      </c>
      <c r="O14" s="37" t="s">
        <v>6</v>
      </c>
      <c r="P14" s="38" t="s">
        <v>7</v>
      </c>
      <c r="Q14" s="35" t="s">
        <v>3</v>
      </c>
      <c r="R14" s="34"/>
      <c r="S14" s="35" t="s">
        <v>4</v>
      </c>
      <c r="T14" s="34"/>
      <c r="U14" s="37" t="s">
        <v>5</v>
      </c>
      <c r="V14" s="37" t="s">
        <v>6</v>
      </c>
      <c r="W14" s="38" t="s">
        <v>7</v>
      </c>
      <c r="X14" s="35" t="s">
        <v>3</v>
      </c>
      <c r="Y14" s="34"/>
      <c r="Z14" s="35" t="s">
        <v>4</v>
      </c>
      <c r="AA14" s="34"/>
      <c r="AB14" s="37" t="s">
        <v>5</v>
      </c>
      <c r="AC14" s="37" t="s">
        <v>6</v>
      </c>
      <c r="AD14" s="38" t="s">
        <v>7</v>
      </c>
      <c r="AE14" s="35" t="s">
        <v>3</v>
      </c>
      <c r="AF14" s="34"/>
      <c r="AG14" s="35" t="s">
        <v>4</v>
      </c>
      <c r="AH14" s="34"/>
      <c r="AI14" s="37" t="s">
        <v>5</v>
      </c>
      <c r="AJ14" s="37" t="s">
        <v>6</v>
      </c>
      <c r="AK14" s="38" t="s">
        <v>7</v>
      </c>
      <c r="AL14" s="35" t="s">
        <v>3</v>
      </c>
      <c r="AM14" s="34"/>
      <c r="AN14" s="35" t="s">
        <v>4</v>
      </c>
      <c r="AO14" s="34"/>
      <c r="AP14" s="37" t="s">
        <v>5</v>
      </c>
      <c r="AQ14" s="37" t="s">
        <v>6</v>
      </c>
      <c r="AR14" s="38" t="s">
        <v>7</v>
      </c>
    </row>
    <row r="15" spans="1:44" x14ac:dyDescent="0.15">
      <c r="A15" s="52"/>
      <c r="B15" s="53"/>
      <c r="C15" s="47"/>
      <c r="D15" s="46"/>
      <c r="E15" s="47"/>
      <c r="F15" s="46"/>
      <c r="G15" s="34"/>
      <c r="H15" s="34"/>
      <c r="I15" s="34"/>
      <c r="J15" s="36"/>
      <c r="K15" s="34"/>
      <c r="L15" s="36"/>
      <c r="M15" s="34"/>
      <c r="N15" s="34"/>
      <c r="O15" s="34"/>
      <c r="P15" s="34"/>
      <c r="Q15" s="36"/>
      <c r="R15" s="34"/>
      <c r="S15" s="36"/>
      <c r="T15" s="34"/>
      <c r="U15" s="34"/>
      <c r="V15" s="34"/>
      <c r="W15" s="34"/>
      <c r="X15" s="36"/>
      <c r="Y15" s="34"/>
      <c r="Z15" s="36"/>
      <c r="AA15" s="34"/>
      <c r="AB15" s="34"/>
      <c r="AC15" s="34"/>
      <c r="AD15" s="34"/>
      <c r="AE15" s="36"/>
      <c r="AF15" s="34"/>
      <c r="AG15" s="36"/>
      <c r="AH15" s="34"/>
      <c r="AI15" s="34"/>
      <c r="AJ15" s="34"/>
      <c r="AK15" s="34"/>
      <c r="AL15" s="36"/>
      <c r="AM15" s="34"/>
      <c r="AN15" s="36"/>
      <c r="AO15" s="34"/>
      <c r="AP15" s="34"/>
      <c r="AQ15" s="34"/>
      <c r="AR15" s="34"/>
    </row>
    <row r="16" spans="1:44" x14ac:dyDescent="0.15">
      <c r="A16" s="41" t="s">
        <v>8</v>
      </c>
      <c r="B16" s="9" t="s">
        <v>9</v>
      </c>
      <c r="C16" s="9"/>
      <c r="D16" s="8"/>
      <c r="E16" s="9"/>
      <c r="F16" s="8"/>
      <c r="G16" s="8"/>
      <c r="H16" s="8"/>
      <c r="I16" s="8"/>
      <c r="J16" s="10">
        <v>3</v>
      </c>
      <c r="K16" s="11">
        <v>840</v>
      </c>
      <c r="L16" s="10">
        <v>3</v>
      </c>
      <c r="M16" s="11">
        <v>840</v>
      </c>
      <c r="N16" s="11">
        <v>137143</v>
      </c>
      <c r="O16" s="11">
        <v>188143</v>
      </c>
      <c r="P16" s="12">
        <f>O16/1000-N16/1000</f>
        <v>51</v>
      </c>
      <c r="Q16" s="10"/>
      <c r="R16" s="11"/>
      <c r="S16" s="10"/>
      <c r="T16" s="11"/>
      <c r="U16" s="11"/>
      <c r="V16" s="11"/>
      <c r="W16" s="12"/>
      <c r="X16" s="10"/>
      <c r="Y16" s="11"/>
      <c r="Z16" s="10"/>
      <c r="AA16" s="11"/>
      <c r="AB16" s="11"/>
      <c r="AC16" s="11"/>
      <c r="AD16" s="12"/>
      <c r="AE16" s="20">
        <v>3</v>
      </c>
      <c r="AF16" s="22">
        <v>1611</v>
      </c>
      <c r="AG16" s="20">
        <v>3</v>
      </c>
      <c r="AH16" s="22">
        <v>1611</v>
      </c>
      <c r="AI16" s="22">
        <v>138133</v>
      </c>
      <c r="AJ16" s="22">
        <v>189133</v>
      </c>
      <c r="AK16" s="12">
        <f>AJ16/1000-AI16/1000</f>
        <v>51</v>
      </c>
      <c r="AL16" s="1"/>
      <c r="AM16" s="1"/>
      <c r="AN16" s="1"/>
      <c r="AO16" s="1"/>
      <c r="AP16" s="2"/>
      <c r="AQ16" s="2"/>
      <c r="AR16" s="3"/>
    </row>
    <row r="17" spans="1:44" x14ac:dyDescent="0.15">
      <c r="A17" s="42"/>
      <c r="B17" s="8" t="s">
        <v>10</v>
      </c>
      <c r="C17" s="9"/>
      <c r="D17" s="8"/>
      <c r="E17" s="9"/>
      <c r="F17" s="8"/>
      <c r="G17" s="8"/>
      <c r="H17" s="8"/>
      <c r="I17" s="8"/>
      <c r="J17" s="10">
        <v>1</v>
      </c>
      <c r="K17" s="11">
        <v>280</v>
      </c>
      <c r="L17" s="10">
        <v>1</v>
      </c>
      <c r="M17" s="11">
        <v>280</v>
      </c>
      <c r="N17" s="11">
        <v>140500</v>
      </c>
      <c r="O17" s="11">
        <v>191500</v>
      </c>
      <c r="P17" s="12">
        <f>O17/1000-N17/1000</f>
        <v>51</v>
      </c>
      <c r="Q17" s="10">
        <v>2</v>
      </c>
      <c r="R17" s="11">
        <v>600</v>
      </c>
      <c r="S17" s="10">
        <v>2</v>
      </c>
      <c r="T17" s="11">
        <v>600</v>
      </c>
      <c r="U17" s="11">
        <v>141250</v>
      </c>
      <c r="V17" s="11">
        <v>192250</v>
      </c>
      <c r="W17" s="12">
        <f>V17/1000-U17/1000</f>
        <v>51</v>
      </c>
      <c r="X17" s="10">
        <v>1</v>
      </c>
      <c r="Y17" s="11">
        <v>107</v>
      </c>
      <c r="Z17" s="10">
        <v>1</v>
      </c>
      <c r="AA17" s="11">
        <v>107</v>
      </c>
      <c r="AB17" s="2">
        <v>139000</v>
      </c>
      <c r="AC17" s="2">
        <v>150120</v>
      </c>
      <c r="AD17" s="12">
        <f>AC17/1000-AB17/1000</f>
        <v>11.120000000000005</v>
      </c>
      <c r="AE17" s="20">
        <v>1</v>
      </c>
      <c r="AF17" s="20">
        <v>100</v>
      </c>
      <c r="AG17" s="20">
        <v>1</v>
      </c>
      <c r="AH17" s="20">
        <v>100</v>
      </c>
      <c r="AI17" s="22">
        <v>153000</v>
      </c>
      <c r="AJ17" s="22">
        <v>204000</v>
      </c>
      <c r="AK17" s="12">
        <f>AJ17/1000-AI17/1000</f>
        <v>51</v>
      </c>
      <c r="AL17" s="1"/>
      <c r="AM17" s="1"/>
      <c r="AN17" s="1"/>
      <c r="AO17" s="1"/>
      <c r="AP17" s="2"/>
      <c r="AQ17" s="2"/>
      <c r="AR17" s="3"/>
    </row>
    <row r="18" spans="1:44" x14ac:dyDescent="0.15">
      <c r="A18" s="43"/>
      <c r="B18" s="6" t="s">
        <v>16</v>
      </c>
      <c r="C18" s="9"/>
      <c r="D18" s="8"/>
      <c r="E18" s="9"/>
      <c r="F18" s="8"/>
      <c r="G18" s="8"/>
      <c r="H18" s="8"/>
      <c r="I18" s="8"/>
      <c r="J18" s="10">
        <v>4</v>
      </c>
      <c r="K18" s="11">
        <v>1120</v>
      </c>
      <c r="L18" s="10">
        <v>4</v>
      </c>
      <c r="M18" s="11">
        <v>1120</v>
      </c>
      <c r="N18" s="11">
        <v>137982</v>
      </c>
      <c r="O18" s="11">
        <v>188982</v>
      </c>
      <c r="P18" s="12">
        <f>O18/1000-N18/1000</f>
        <v>51</v>
      </c>
      <c r="Q18" s="10">
        <v>2</v>
      </c>
      <c r="R18" s="11">
        <v>600</v>
      </c>
      <c r="S18" s="10">
        <v>2</v>
      </c>
      <c r="T18" s="11">
        <v>600</v>
      </c>
      <c r="U18" s="11">
        <v>141250</v>
      </c>
      <c r="V18" s="11">
        <v>192250</v>
      </c>
      <c r="W18" s="12">
        <f>V18/1000-U18/1000</f>
        <v>51</v>
      </c>
      <c r="X18" s="10">
        <v>4</v>
      </c>
      <c r="Y18" s="11">
        <v>2660</v>
      </c>
      <c r="Z18" s="10">
        <v>4</v>
      </c>
      <c r="AA18" s="11">
        <v>2660</v>
      </c>
      <c r="AB18" s="2">
        <v>145098</v>
      </c>
      <c r="AC18" s="2">
        <v>156706</v>
      </c>
      <c r="AD18" s="12">
        <f>AC18/1000-AB18/1000</f>
        <v>11.607999999999976</v>
      </c>
      <c r="AE18" s="20">
        <v>4</v>
      </c>
      <c r="AF18" s="22">
        <v>1711</v>
      </c>
      <c r="AG18" s="20">
        <v>4</v>
      </c>
      <c r="AH18" s="22">
        <v>1711</v>
      </c>
      <c r="AI18" s="22">
        <v>139002</v>
      </c>
      <c r="AJ18" s="22">
        <v>190002</v>
      </c>
      <c r="AK18" s="12">
        <f>AJ18/1000-AI18/1000</f>
        <v>51</v>
      </c>
      <c r="AL18" s="1"/>
      <c r="AM18" s="1"/>
      <c r="AN18" s="1"/>
      <c r="AO18" s="1"/>
      <c r="AP18" s="2"/>
      <c r="AQ18" s="2"/>
      <c r="AR18" s="3"/>
    </row>
    <row r="19" spans="1:44" x14ac:dyDescent="0.15">
      <c r="A19" s="39" t="s">
        <v>15</v>
      </c>
      <c r="B19" s="40"/>
      <c r="C19" s="10">
        <v>0</v>
      </c>
      <c r="D19" s="10">
        <v>0</v>
      </c>
      <c r="E19" s="10">
        <v>0</v>
      </c>
      <c r="F19" s="10">
        <v>0</v>
      </c>
      <c r="J19" s="10">
        <v>4</v>
      </c>
      <c r="K19" s="11">
        <v>1120</v>
      </c>
      <c r="L19" s="13">
        <v>4</v>
      </c>
      <c r="M19" s="11">
        <v>1120</v>
      </c>
      <c r="Q19" s="10">
        <v>2</v>
      </c>
      <c r="R19" s="11">
        <v>600</v>
      </c>
      <c r="S19" s="13">
        <v>2</v>
      </c>
      <c r="T19" s="11">
        <v>600</v>
      </c>
      <c r="X19" s="10">
        <v>5</v>
      </c>
      <c r="Y19" s="11">
        <v>2767</v>
      </c>
      <c r="Z19" s="10">
        <v>5</v>
      </c>
      <c r="AA19" s="11">
        <v>2767</v>
      </c>
      <c r="AE19" s="20">
        <v>4</v>
      </c>
      <c r="AF19" s="22">
        <v>1711</v>
      </c>
      <c r="AG19" s="20">
        <v>4</v>
      </c>
      <c r="AH19" s="22">
        <v>1711</v>
      </c>
      <c r="AL19" s="1">
        <v>0</v>
      </c>
      <c r="AM19" s="1">
        <v>0</v>
      </c>
      <c r="AN19" s="1">
        <v>0</v>
      </c>
      <c r="AO19" s="1">
        <v>0</v>
      </c>
      <c r="AP19" s="4"/>
      <c r="AQ19" s="4"/>
      <c r="AR19" s="19"/>
    </row>
    <row r="20" spans="1:44" x14ac:dyDescent="0.15">
      <c r="A20" s="39" t="s">
        <v>30</v>
      </c>
      <c r="B20" s="40"/>
      <c r="C20" s="16" t="s">
        <v>29</v>
      </c>
      <c r="D20" s="11">
        <v>1120</v>
      </c>
      <c r="E20" s="16" t="s">
        <v>28</v>
      </c>
      <c r="F20" s="11">
        <v>1120</v>
      </c>
      <c r="J20" s="16" t="s">
        <v>29</v>
      </c>
      <c r="K20" s="11">
        <v>1120</v>
      </c>
      <c r="L20" s="16" t="s">
        <v>28</v>
      </c>
      <c r="M20" s="11">
        <v>0</v>
      </c>
      <c r="Q20" s="16" t="s">
        <v>29</v>
      </c>
      <c r="R20" s="11">
        <v>1120</v>
      </c>
      <c r="S20" s="16" t="s">
        <v>28</v>
      </c>
      <c r="T20" s="11">
        <v>520</v>
      </c>
      <c r="X20" s="16" t="s">
        <v>29</v>
      </c>
      <c r="Y20" s="11">
        <v>5000</v>
      </c>
      <c r="Z20" s="16" t="s">
        <v>28</v>
      </c>
      <c r="AA20" s="11">
        <v>2233</v>
      </c>
      <c r="AE20" s="16" t="s">
        <v>29</v>
      </c>
      <c r="AF20" s="11">
        <v>2233</v>
      </c>
      <c r="AG20" s="16" t="s">
        <v>28</v>
      </c>
      <c r="AH20" s="11">
        <v>522</v>
      </c>
      <c r="AL20" s="16" t="s">
        <v>29</v>
      </c>
      <c r="AM20" s="11">
        <v>522</v>
      </c>
      <c r="AN20" s="16" t="s">
        <v>28</v>
      </c>
      <c r="AO20" s="11">
        <v>522</v>
      </c>
    </row>
    <row r="21" spans="1:44" ht="5.0999999999999996" customHeight="1" x14ac:dyDescent="0.15"/>
    <row r="22" spans="1:44" x14ac:dyDescent="0.15">
      <c r="A22" t="s">
        <v>17</v>
      </c>
    </row>
    <row r="23" spans="1:44" x14ac:dyDescent="0.15">
      <c r="A23" s="48"/>
      <c r="B23" s="49"/>
      <c r="C23" s="30" t="s">
        <v>19</v>
      </c>
      <c r="D23" s="31"/>
      <c r="E23" s="31"/>
      <c r="F23" s="31"/>
      <c r="G23" s="31"/>
      <c r="H23" s="31"/>
      <c r="I23" s="32"/>
      <c r="J23" s="30" t="s">
        <v>20</v>
      </c>
      <c r="K23" s="31"/>
      <c r="L23" s="31"/>
      <c r="M23" s="31"/>
      <c r="N23" s="31"/>
      <c r="O23" s="31"/>
      <c r="P23" s="32"/>
      <c r="Q23" s="30" t="s">
        <v>21</v>
      </c>
      <c r="R23" s="31"/>
      <c r="S23" s="31"/>
      <c r="T23" s="31"/>
      <c r="U23" s="31"/>
      <c r="V23" s="31"/>
      <c r="W23" s="32"/>
      <c r="X23" s="30" t="s">
        <v>23</v>
      </c>
      <c r="Y23" s="31"/>
      <c r="Z23" s="31"/>
      <c r="AA23" s="31"/>
      <c r="AB23" s="31"/>
      <c r="AC23" s="31"/>
      <c r="AD23" s="32"/>
      <c r="AE23" s="30" t="s">
        <v>24</v>
      </c>
      <c r="AF23" s="31"/>
      <c r="AG23" s="31"/>
      <c r="AH23" s="31"/>
      <c r="AI23" s="31"/>
      <c r="AJ23" s="31"/>
      <c r="AK23" s="32"/>
      <c r="AL23" s="30" t="s">
        <v>25</v>
      </c>
      <c r="AM23" s="31"/>
      <c r="AN23" s="31"/>
      <c r="AO23" s="31"/>
      <c r="AP23" s="31"/>
      <c r="AQ23" s="31"/>
      <c r="AR23" s="32"/>
    </row>
    <row r="24" spans="1:44" x14ac:dyDescent="0.15">
      <c r="A24" s="50"/>
      <c r="B24" s="51"/>
      <c r="C24" s="5"/>
      <c r="D24" s="44" t="s">
        <v>0</v>
      </c>
      <c r="E24" s="7"/>
      <c r="F24" s="44" t="s">
        <v>1</v>
      </c>
      <c r="G24" s="34" t="s">
        <v>2</v>
      </c>
      <c r="H24" s="34"/>
      <c r="I24" s="34"/>
      <c r="J24" s="5"/>
      <c r="K24" s="33" t="s">
        <v>0</v>
      </c>
      <c r="L24" s="7"/>
      <c r="M24" s="33" t="s">
        <v>1</v>
      </c>
      <c r="N24" s="34" t="s">
        <v>2</v>
      </c>
      <c r="O24" s="34"/>
      <c r="P24" s="34"/>
      <c r="Q24" s="5"/>
      <c r="R24" s="33" t="s">
        <v>0</v>
      </c>
      <c r="S24" s="7"/>
      <c r="T24" s="33" t="s">
        <v>1</v>
      </c>
      <c r="U24" s="34" t="s">
        <v>2</v>
      </c>
      <c r="V24" s="34"/>
      <c r="W24" s="34"/>
      <c r="X24" s="5"/>
      <c r="Y24" s="33" t="s">
        <v>0</v>
      </c>
      <c r="Z24" s="7"/>
      <c r="AA24" s="33" t="s">
        <v>1</v>
      </c>
      <c r="AB24" s="34" t="s">
        <v>2</v>
      </c>
      <c r="AC24" s="34"/>
      <c r="AD24" s="34"/>
      <c r="AE24" s="5"/>
      <c r="AF24" s="33" t="s">
        <v>0</v>
      </c>
      <c r="AG24" s="7"/>
      <c r="AH24" s="33" t="s">
        <v>1</v>
      </c>
      <c r="AI24" s="34" t="s">
        <v>2</v>
      </c>
      <c r="AJ24" s="34"/>
      <c r="AK24" s="34"/>
      <c r="AL24" s="5"/>
      <c r="AM24" s="33" t="s">
        <v>0</v>
      </c>
      <c r="AN24" s="7"/>
      <c r="AO24" s="33" t="s">
        <v>1</v>
      </c>
      <c r="AP24" s="34" t="s">
        <v>2</v>
      </c>
      <c r="AQ24" s="34"/>
      <c r="AR24" s="34"/>
    </row>
    <row r="25" spans="1:44" x14ac:dyDescent="0.15">
      <c r="A25" s="50"/>
      <c r="B25" s="51"/>
      <c r="C25" s="35" t="s">
        <v>3</v>
      </c>
      <c r="D25" s="45"/>
      <c r="E25" s="35" t="s">
        <v>4</v>
      </c>
      <c r="F25" s="45"/>
      <c r="G25" s="37" t="s">
        <v>5</v>
      </c>
      <c r="H25" s="37" t="s">
        <v>6</v>
      </c>
      <c r="I25" s="38" t="s">
        <v>7</v>
      </c>
      <c r="J25" s="35" t="s">
        <v>3</v>
      </c>
      <c r="K25" s="34"/>
      <c r="L25" s="35" t="s">
        <v>4</v>
      </c>
      <c r="M25" s="34"/>
      <c r="N25" s="37" t="s">
        <v>5</v>
      </c>
      <c r="O25" s="37" t="s">
        <v>6</v>
      </c>
      <c r="P25" s="38" t="s">
        <v>7</v>
      </c>
      <c r="Q25" s="35" t="s">
        <v>3</v>
      </c>
      <c r="R25" s="34"/>
      <c r="S25" s="35" t="s">
        <v>4</v>
      </c>
      <c r="T25" s="34"/>
      <c r="U25" s="37" t="s">
        <v>5</v>
      </c>
      <c r="V25" s="37" t="s">
        <v>6</v>
      </c>
      <c r="W25" s="38" t="s">
        <v>7</v>
      </c>
      <c r="X25" s="35" t="s">
        <v>3</v>
      </c>
      <c r="Y25" s="34"/>
      <c r="Z25" s="35" t="s">
        <v>4</v>
      </c>
      <c r="AA25" s="34"/>
      <c r="AB25" s="37" t="s">
        <v>5</v>
      </c>
      <c r="AC25" s="37" t="s">
        <v>6</v>
      </c>
      <c r="AD25" s="38" t="s">
        <v>7</v>
      </c>
      <c r="AE25" s="35" t="s">
        <v>3</v>
      </c>
      <c r="AF25" s="34"/>
      <c r="AG25" s="35" t="s">
        <v>4</v>
      </c>
      <c r="AH25" s="34"/>
      <c r="AI25" s="37" t="s">
        <v>5</v>
      </c>
      <c r="AJ25" s="37" t="s">
        <v>6</v>
      </c>
      <c r="AK25" s="38" t="s">
        <v>7</v>
      </c>
      <c r="AL25" s="35" t="s">
        <v>3</v>
      </c>
      <c r="AM25" s="34"/>
      <c r="AN25" s="35" t="s">
        <v>4</v>
      </c>
      <c r="AO25" s="34"/>
      <c r="AP25" s="37" t="s">
        <v>5</v>
      </c>
      <c r="AQ25" s="37" t="s">
        <v>6</v>
      </c>
      <c r="AR25" s="38" t="s">
        <v>7</v>
      </c>
    </row>
    <row r="26" spans="1:44" x14ac:dyDescent="0.15">
      <c r="A26" s="52"/>
      <c r="B26" s="53"/>
      <c r="C26" s="47"/>
      <c r="D26" s="46"/>
      <c r="E26" s="47"/>
      <c r="F26" s="46"/>
      <c r="G26" s="34"/>
      <c r="H26" s="34"/>
      <c r="I26" s="34"/>
      <c r="J26" s="36"/>
      <c r="K26" s="34"/>
      <c r="L26" s="36"/>
      <c r="M26" s="34"/>
      <c r="N26" s="34"/>
      <c r="O26" s="34"/>
      <c r="P26" s="34"/>
      <c r="Q26" s="36"/>
      <c r="R26" s="34"/>
      <c r="S26" s="36"/>
      <c r="T26" s="34"/>
      <c r="U26" s="34"/>
      <c r="V26" s="34"/>
      <c r="W26" s="34"/>
      <c r="X26" s="36"/>
      <c r="Y26" s="34"/>
      <c r="Z26" s="36"/>
      <c r="AA26" s="34"/>
      <c r="AB26" s="34"/>
      <c r="AC26" s="34"/>
      <c r="AD26" s="34"/>
      <c r="AE26" s="36"/>
      <c r="AF26" s="34"/>
      <c r="AG26" s="36"/>
      <c r="AH26" s="34"/>
      <c r="AI26" s="34"/>
      <c r="AJ26" s="34"/>
      <c r="AK26" s="34"/>
      <c r="AL26" s="36"/>
      <c r="AM26" s="34"/>
      <c r="AN26" s="36"/>
      <c r="AO26" s="34"/>
      <c r="AP26" s="34"/>
      <c r="AQ26" s="34"/>
      <c r="AR26" s="34"/>
    </row>
    <row r="27" spans="1:44" x14ac:dyDescent="0.15">
      <c r="A27" s="41" t="s">
        <v>8</v>
      </c>
      <c r="B27" s="8" t="s">
        <v>10</v>
      </c>
      <c r="C27" s="9"/>
      <c r="D27" s="8"/>
      <c r="E27" s="9"/>
      <c r="F27" s="8"/>
      <c r="G27" s="8"/>
      <c r="H27" s="8"/>
      <c r="I27" s="8"/>
      <c r="J27" s="10"/>
      <c r="K27" s="11"/>
      <c r="L27" s="10"/>
      <c r="M27" s="11"/>
      <c r="N27" s="11"/>
      <c r="O27" s="11"/>
      <c r="P27" s="12"/>
      <c r="Q27" s="10"/>
      <c r="R27" s="11"/>
      <c r="S27" s="10"/>
      <c r="T27" s="11"/>
      <c r="U27" s="11"/>
      <c r="V27" s="11"/>
      <c r="W27" s="12"/>
      <c r="X27" s="10"/>
      <c r="Y27" s="11"/>
      <c r="Z27" s="10"/>
      <c r="AA27" s="11"/>
      <c r="AB27" s="11"/>
      <c r="AC27" s="11"/>
      <c r="AD27" s="12"/>
      <c r="AE27" s="10"/>
      <c r="AF27" s="11"/>
      <c r="AG27" s="10"/>
      <c r="AH27" s="11"/>
      <c r="AI27" s="11"/>
      <c r="AJ27" s="11"/>
      <c r="AK27" s="12"/>
      <c r="AL27" s="1">
        <v>2</v>
      </c>
      <c r="AM27" s="1">
        <v>520</v>
      </c>
      <c r="AN27" s="1">
        <v>2</v>
      </c>
      <c r="AO27" s="1">
        <v>520</v>
      </c>
      <c r="AP27" s="2">
        <v>158423</v>
      </c>
      <c r="AQ27" s="2">
        <v>209423</v>
      </c>
      <c r="AR27" s="3">
        <f>(AQ27-AP27)/1000</f>
        <v>51</v>
      </c>
    </row>
    <row r="28" spans="1:44" x14ac:dyDescent="0.15">
      <c r="A28" s="42"/>
      <c r="B28" s="8" t="s">
        <v>18</v>
      </c>
      <c r="C28" s="9"/>
      <c r="D28" s="8"/>
      <c r="E28" s="9"/>
      <c r="F28" s="8"/>
      <c r="G28" s="8"/>
      <c r="H28" s="8"/>
      <c r="I28" s="8"/>
      <c r="J28" s="10"/>
      <c r="K28" s="11"/>
      <c r="L28" s="10"/>
      <c r="M28" s="11"/>
      <c r="N28" s="11"/>
      <c r="O28" s="11"/>
      <c r="P28" s="12"/>
      <c r="Q28" s="10">
        <v>5</v>
      </c>
      <c r="R28" s="11">
        <v>100</v>
      </c>
      <c r="S28" s="10"/>
      <c r="T28" s="11"/>
      <c r="U28" s="11"/>
      <c r="V28" s="11"/>
      <c r="W28" s="12"/>
      <c r="X28" s="10"/>
      <c r="Y28" s="11"/>
      <c r="Z28" s="10"/>
      <c r="AA28" s="11"/>
      <c r="AB28" s="11"/>
      <c r="AC28" s="11"/>
      <c r="AD28" s="12"/>
      <c r="AE28" s="10"/>
      <c r="AF28" s="11"/>
      <c r="AG28" s="10"/>
      <c r="AH28" s="11"/>
      <c r="AI28" s="11"/>
      <c r="AJ28" s="11"/>
      <c r="AK28" s="12"/>
      <c r="AL28" s="1">
        <v>2</v>
      </c>
      <c r="AM28" s="1">
        <v>520</v>
      </c>
      <c r="AN28" s="1">
        <v>2</v>
      </c>
      <c r="AO28" s="1">
        <v>520</v>
      </c>
      <c r="AP28" s="2">
        <v>158423</v>
      </c>
      <c r="AQ28" s="2">
        <v>209423</v>
      </c>
      <c r="AR28" s="3">
        <f>(AQ28-AP28)/1000</f>
        <v>51</v>
      </c>
    </row>
    <row r="29" spans="1:44" x14ac:dyDescent="0.15">
      <c r="A29" s="43"/>
      <c r="B29" s="6" t="s">
        <v>16</v>
      </c>
      <c r="C29" s="9"/>
      <c r="D29" s="8"/>
      <c r="E29" s="9"/>
      <c r="F29" s="8"/>
      <c r="G29" s="8"/>
      <c r="H29" s="8"/>
      <c r="I29" s="8"/>
      <c r="J29" s="10"/>
      <c r="K29" s="11"/>
      <c r="L29" s="10"/>
      <c r="M29" s="11"/>
      <c r="N29" s="11"/>
      <c r="O29" s="11"/>
      <c r="P29" s="12"/>
      <c r="Q29" s="10">
        <v>5</v>
      </c>
      <c r="R29" s="11">
        <v>100</v>
      </c>
      <c r="S29" s="10"/>
      <c r="T29" s="11"/>
      <c r="U29" s="11"/>
      <c r="V29" s="11"/>
      <c r="W29" s="12"/>
      <c r="X29" s="10"/>
      <c r="Y29" s="11"/>
      <c r="Z29" s="10"/>
      <c r="AA29" s="11"/>
      <c r="AB29" s="11"/>
      <c r="AC29" s="11"/>
      <c r="AD29" s="12"/>
      <c r="AE29" s="10"/>
      <c r="AF29" s="11"/>
      <c r="AG29" s="10"/>
      <c r="AH29" s="11"/>
      <c r="AI29" s="11"/>
      <c r="AJ29" s="11"/>
      <c r="AK29" s="12"/>
      <c r="AL29" s="1">
        <v>2</v>
      </c>
      <c r="AM29" s="1">
        <v>520</v>
      </c>
      <c r="AN29" s="1">
        <v>2</v>
      </c>
      <c r="AO29" s="1">
        <v>520</v>
      </c>
      <c r="AP29" s="2">
        <v>158423</v>
      </c>
      <c r="AQ29" s="2">
        <v>209423</v>
      </c>
      <c r="AR29" s="3">
        <f>(AQ29-AP29)/1000</f>
        <v>51</v>
      </c>
    </row>
    <row r="30" spans="1:44" x14ac:dyDescent="0.15">
      <c r="A30" s="39" t="s">
        <v>15</v>
      </c>
      <c r="B30" s="40"/>
      <c r="C30" s="10">
        <v>0</v>
      </c>
      <c r="D30" s="10">
        <v>0</v>
      </c>
      <c r="E30" s="10">
        <v>0</v>
      </c>
      <c r="F30" s="10">
        <v>0</v>
      </c>
      <c r="G30" s="14"/>
      <c r="H30" s="14"/>
      <c r="I30" s="14"/>
      <c r="J30" s="10">
        <v>0</v>
      </c>
      <c r="K30" s="10">
        <v>0</v>
      </c>
      <c r="L30" s="10">
        <v>0</v>
      </c>
      <c r="M30" s="10">
        <v>0</v>
      </c>
      <c r="N30" s="15"/>
      <c r="O30" s="15"/>
      <c r="P30" s="18"/>
      <c r="Q30" s="10">
        <v>5</v>
      </c>
      <c r="R30" s="11">
        <v>100</v>
      </c>
      <c r="S30" s="10">
        <v>0</v>
      </c>
      <c r="T30" s="10">
        <v>0</v>
      </c>
      <c r="U30" s="15"/>
      <c r="V30" s="15"/>
      <c r="W30" s="18"/>
      <c r="X30" s="10">
        <v>0</v>
      </c>
      <c r="Y30" s="10">
        <v>0</v>
      </c>
      <c r="Z30" s="10">
        <v>0</v>
      </c>
      <c r="AA30" s="10">
        <v>0</v>
      </c>
      <c r="AB30" s="15"/>
      <c r="AC30" s="15"/>
      <c r="AD30" s="18"/>
      <c r="AE30" s="10">
        <v>0</v>
      </c>
      <c r="AF30" s="10">
        <v>0</v>
      </c>
      <c r="AG30" s="10">
        <v>0</v>
      </c>
      <c r="AH30" s="10">
        <v>0</v>
      </c>
      <c r="AI30" s="15"/>
      <c r="AJ30" s="15"/>
      <c r="AK30" s="18"/>
      <c r="AL30" s="1">
        <v>2</v>
      </c>
      <c r="AM30" s="1">
        <v>520</v>
      </c>
      <c r="AN30" s="1">
        <v>2</v>
      </c>
      <c r="AO30" s="1">
        <v>520</v>
      </c>
      <c r="AP30" s="4"/>
      <c r="AQ30" s="4"/>
      <c r="AR30" s="19"/>
    </row>
    <row r="31" spans="1:44" x14ac:dyDescent="0.15">
      <c r="A31" s="39" t="s">
        <v>30</v>
      </c>
      <c r="B31" s="40"/>
      <c r="C31" s="16" t="s">
        <v>29</v>
      </c>
      <c r="D31" s="11">
        <v>1080</v>
      </c>
      <c r="E31" s="16" t="s">
        <v>28</v>
      </c>
      <c r="F31" s="11">
        <v>1080</v>
      </c>
      <c r="J31" s="16" t="s">
        <v>29</v>
      </c>
      <c r="K31" s="11">
        <v>1080</v>
      </c>
      <c r="L31" s="16" t="s">
        <v>28</v>
      </c>
      <c r="M31" s="11">
        <v>1080</v>
      </c>
      <c r="Q31" s="16" t="s">
        <v>29</v>
      </c>
      <c r="R31" s="11">
        <v>1080</v>
      </c>
      <c r="S31" s="16" t="s">
        <v>28</v>
      </c>
      <c r="T31" s="11">
        <v>1080</v>
      </c>
      <c r="X31" s="16" t="s">
        <v>29</v>
      </c>
      <c r="Y31" s="11">
        <v>6480</v>
      </c>
      <c r="Z31" s="16" t="s">
        <v>28</v>
      </c>
      <c r="AA31" s="11">
        <v>6480</v>
      </c>
      <c r="AE31" s="16" t="s">
        <v>29</v>
      </c>
      <c r="AF31" s="11">
        <v>6480</v>
      </c>
      <c r="AG31" s="16" t="s">
        <v>28</v>
      </c>
      <c r="AH31" s="11">
        <v>6480</v>
      </c>
      <c r="AL31" s="16" t="s">
        <v>29</v>
      </c>
      <c r="AM31" s="11">
        <v>6480</v>
      </c>
      <c r="AN31" s="16" t="s">
        <v>28</v>
      </c>
      <c r="AO31" s="11">
        <v>5960</v>
      </c>
    </row>
    <row r="32" spans="1:44" x14ac:dyDescent="0.15">
      <c r="A32" s="41" t="s">
        <v>22</v>
      </c>
      <c r="B32" s="8" t="s">
        <v>10</v>
      </c>
      <c r="Q32" s="10"/>
      <c r="R32" s="11"/>
      <c r="S32" s="10"/>
      <c r="T32" s="11"/>
      <c r="U32" s="11"/>
      <c r="V32" s="11"/>
      <c r="W32" s="12"/>
    </row>
    <row r="33" spans="1:44" x14ac:dyDescent="0.15">
      <c r="A33" s="42"/>
      <c r="B33" s="8" t="s">
        <v>18</v>
      </c>
      <c r="Q33" s="10">
        <v>5</v>
      </c>
      <c r="R33" s="11">
        <v>100</v>
      </c>
      <c r="S33" s="10"/>
      <c r="T33" s="11"/>
      <c r="U33" s="11"/>
      <c r="V33" s="11"/>
      <c r="W33" s="12"/>
    </row>
    <row r="34" spans="1:44" x14ac:dyDescent="0.15">
      <c r="A34" s="43"/>
      <c r="B34" s="6" t="s">
        <v>16</v>
      </c>
      <c r="Q34" s="10">
        <v>5</v>
      </c>
      <c r="R34" s="11">
        <v>100</v>
      </c>
      <c r="S34" s="10"/>
      <c r="T34" s="11"/>
      <c r="U34" s="11"/>
      <c r="V34" s="11"/>
      <c r="W34" s="12"/>
    </row>
    <row r="35" spans="1:44" x14ac:dyDescent="0.15">
      <c r="A35" s="39" t="s">
        <v>15</v>
      </c>
      <c r="B35" s="40"/>
      <c r="Q35" s="10">
        <v>5</v>
      </c>
      <c r="R35" s="11">
        <v>100</v>
      </c>
      <c r="S35" s="10">
        <v>0</v>
      </c>
      <c r="T35" s="10">
        <v>0</v>
      </c>
      <c r="U35" s="15"/>
      <c r="V35" s="15"/>
      <c r="W35" s="18"/>
    </row>
    <row r="36" spans="1:44" x14ac:dyDescent="0.15">
      <c r="A36" s="39" t="s">
        <v>30</v>
      </c>
      <c r="B36" s="40"/>
      <c r="Q36" s="16" t="s">
        <v>29</v>
      </c>
      <c r="R36" s="11">
        <v>100</v>
      </c>
      <c r="S36" s="16" t="s">
        <v>28</v>
      </c>
      <c r="T36" s="11">
        <v>100</v>
      </c>
    </row>
    <row r="37" spans="1:44" ht="5.0999999999999996" customHeight="1" x14ac:dyDescent="0.15"/>
    <row r="38" spans="1:44" x14ac:dyDescent="0.15">
      <c r="A38" t="s">
        <v>26</v>
      </c>
    </row>
    <row r="39" spans="1:44" x14ac:dyDescent="0.15">
      <c r="A39" s="48"/>
      <c r="B39" s="49"/>
      <c r="C39" s="30" t="s">
        <v>32</v>
      </c>
      <c r="D39" s="31"/>
      <c r="E39" s="31"/>
      <c r="F39" s="31"/>
      <c r="G39" s="31"/>
      <c r="H39" s="31"/>
      <c r="I39" s="32"/>
      <c r="J39" s="30" t="s">
        <v>33</v>
      </c>
      <c r="K39" s="31"/>
      <c r="L39" s="31"/>
      <c r="M39" s="31"/>
      <c r="N39" s="31"/>
      <c r="O39" s="31"/>
      <c r="P39" s="32"/>
      <c r="Q39" s="30" t="s">
        <v>34</v>
      </c>
      <c r="R39" s="31"/>
      <c r="S39" s="31"/>
      <c r="T39" s="31"/>
      <c r="U39" s="31"/>
      <c r="V39" s="31"/>
      <c r="W39" s="32"/>
      <c r="X39" s="30" t="s">
        <v>35</v>
      </c>
      <c r="Y39" s="31"/>
      <c r="Z39" s="31"/>
      <c r="AA39" s="31"/>
      <c r="AB39" s="31"/>
      <c r="AC39" s="31"/>
      <c r="AD39" s="32"/>
      <c r="AE39" s="30" t="s">
        <v>38</v>
      </c>
      <c r="AF39" s="31"/>
      <c r="AG39" s="31"/>
      <c r="AH39" s="31"/>
      <c r="AI39" s="31"/>
      <c r="AJ39" s="31"/>
      <c r="AK39" s="32"/>
      <c r="AL39" s="30" t="s">
        <v>37</v>
      </c>
      <c r="AM39" s="31"/>
      <c r="AN39" s="31"/>
      <c r="AO39" s="31"/>
      <c r="AP39" s="31"/>
      <c r="AQ39" s="31"/>
      <c r="AR39" s="32"/>
    </row>
    <row r="40" spans="1:44" x14ac:dyDescent="0.15">
      <c r="A40" s="50"/>
      <c r="B40" s="51"/>
      <c r="C40" s="5"/>
      <c r="D40" s="44" t="s">
        <v>0</v>
      </c>
      <c r="E40" s="7"/>
      <c r="F40" s="44" t="s">
        <v>1</v>
      </c>
      <c r="G40" s="34" t="s">
        <v>2</v>
      </c>
      <c r="H40" s="34"/>
      <c r="I40" s="34"/>
      <c r="J40" s="5"/>
      <c r="K40" s="33" t="s">
        <v>0</v>
      </c>
      <c r="L40" s="7"/>
      <c r="M40" s="33" t="s">
        <v>1</v>
      </c>
      <c r="N40" s="34" t="s">
        <v>2</v>
      </c>
      <c r="O40" s="34"/>
      <c r="P40" s="34"/>
      <c r="Q40" s="5"/>
      <c r="R40" s="33" t="s">
        <v>0</v>
      </c>
      <c r="S40" s="7"/>
      <c r="T40" s="33" t="s">
        <v>1</v>
      </c>
      <c r="U40" s="34" t="s">
        <v>2</v>
      </c>
      <c r="V40" s="34"/>
      <c r="W40" s="34"/>
      <c r="X40" s="5"/>
      <c r="Y40" s="33" t="s">
        <v>0</v>
      </c>
      <c r="Z40" s="7"/>
      <c r="AA40" s="33" t="s">
        <v>1</v>
      </c>
      <c r="AB40" s="34" t="s">
        <v>2</v>
      </c>
      <c r="AC40" s="34"/>
      <c r="AD40" s="34"/>
      <c r="AE40" s="5"/>
      <c r="AF40" s="33" t="s">
        <v>0</v>
      </c>
      <c r="AG40" s="7"/>
      <c r="AH40" s="33" t="s">
        <v>1</v>
      </c>
      <c r="AI40" s="34" t="s">
        <v>2</v>
      </c>
      <c r="AJ40" s="34"/>
      <c r="AK40" s="34"/>
      <c r="AL40" s="5"/>
      <c r="AM40" s="33" t="s">
        <v>0</v>
      </c>
      <c r="AN40" s="7"/>
      <c r="AO40" s="33" t="s">
        <v>1</v>
      </c>
      <c r="AP40" s="34" t="s">
        <v>2</v>
      </c>
      <c r="AQ40" s="34"/>
      <c r="AR40" s="34"/>
    </row>
    <row r="41" spans="1:44" x14ac:dyDescent="0.15">
      <c r="A41" s="50"/>
      <c r="B41" s="51"/>
      <c r="C41" s="35" t="s">
        <v>3</v>
      </c>
      <c r="D41" s="45"/>
      <c r="E41" s="35" t="s">
        <v>4</v>
      </c>
      <c r="F41" s="45"/>
      <c r="G41" s="37" t="s">
        <v>5</v>
      </c>
      <c r="H41" s="37" t="s">
        <v>6</v>
      </c>
      <c r="I41" s="38" t="s">
        <v>7</v>
      </c>
      <c r="J41" s="35" t="s">
        <v>3</v>
      </c>
      <c r="K41" s="34"/>
      <c r="L41" s="35" t="s">
        <v>4</v>
      </c>
      <c r="M41" s="34"/>
      <c r="N41" s="37" t="s">
        <v>5</v>
      </c>
      <c r="O41" s="37" t="s">
        <v>6</v>
      </c>
      <c r="P41" s="38" t="s">
        <v>7</v>
      </c>
      <c r="Q41" s="35" t="s">
        <v>3</v>
      </c>
      <c r="R41" s="34"/>
      <c r="S41" s="35" t="s">
        <v>4</v>
      </c>
      <c r="T41" s="34"/>
      <c r="U41" s="37" t="s">
        <v>5</v>
      </c>
      <c r="V41" s="37" t="s">
        <v>6</v>
      </c>
      <c r="W41" s="38" t="s">
        <v>7</v>
      </c>
      <c r="X41" s="35" t="s">
        <v>3</v>
      </c>
      <c r="Y41" s="34"/>
      <c r="Z41" s="35" t="s">
        <v>4</v>
      </c>
      <c r="AA41" s="34"/>
      <c r="AB41" s="37" t="s">
        <v>5</v>
      </c>
      <c r="AC41" s="37" t="s">
        <v>6</v>
      </c>
      <c r="AD41" s="38" t="s">
        <v>7</v>
      </c>
      <c r="AE41" s="35" t="s">
        <v>3</v>
      </c>
      <c r="AF41" s="34"/>
      <c r="AG41" s="35" t="s">
        <v>4</v>
      </c>
      <c r="AH41" s="34"/>
      <c r="AI41" s="37" t="s">
        <v>5</v>
      </c>
      <c r="AJ41" s="37" t="s">
        <v>6</v>
      </c>
      <c r="AK41" s="38" t="s">
        <v>7</v>
      </c>
      <c r="AL41" s="35" t="s">
        <v>3</v>
      </c>
      <c r="AM41" s="34"/>
      <c r="AN41" s="35" t="s">
        <v>4</v>
      </c>
      <c r="AO41" s="34"/>
      <c r="AP41" s="37" t="s">
        <v>5</v>
      </c>
      <c r="AQ41" s="37" t="s">
        <v>6</v>
      </c>
      <c r="AR41" s="38" t="s">
        <v>7</v>
      </c>
    </row>
    <row r="42" spans="1:44" x14ac:dyDescent="0.15">
      <c r="A42" s="52"/>
      <c r="B42" s="53"/>
      <c r="C42" s="47"/>
      <c r="D42" s="46"/>
      <c r="E42" s="47"/>
      <c r="F42" s="46"/>
      <c r="G42" s="34"/>
      <c r="H42" s="34"/>
      <c r="I42" s="34"/>
      <c r="J42" s="36"/>
      <c r="K42" s="34"/>
      <c r="L42" s="36"/>
      <c r="M42" s="34"/>
      <c r="N42" s="34"/>
      <c r="O42" s="34"/>
      <c r="P42" s="34"/>
      <c r="Q42" s="36"/>
      <c r="R42" s="34"/>
      <c r="S42" s="36"/>
      <c r="T42" s="34"/>
      <c r="U42" s="34"/>
      <c r="V42" s="34"/>
      <c r="W42" s="34"/>
      <c r="X42" s="36"/>
      <c r="Y42" s="34"/>
      <c r="Z42" s="36"/>
      <c r="AA42" s="34"/>
      <c r="AB42" s="34"/>
      <c r="AC42" s="34"/>
      <c r="AD42" s="34"/>
      <c r="AE42" s="36"/>
      <c r="AF42" s="34"/>
      <c r="AG42" s="36"/>
      <c r="AH42" s="34"/>
      <c r="AI42" s="34"/>
      <c r="AJ42" s="34"/>
      <c r="AK42" s="34"/>
      <c r="AL42" s="36"/>
      <c r="AM42" s="34"/>
      <c r="AN42" s="36"/>
      <c r="AO42" s="34"/>
      <c r="AP42" s="34"/>
      <c r="AQ42" s="34"/>
      <c r="AR42" s="34"/>
    </row>
    <row r="43" spans="1:44" x14ac:dyDescent="0.15">
      <c r="A43" s="41" t="s">
        <v>27</v>
      </c>
      <c r="B43" s="8" t="s">
        <v>31</v>
      </c>
      <c r="C43" s="17">
        <v>4</v>
      </c>
      <c r="D43" s="10">
        <v>80</v>
      </c>
      <c r="E43" s="17">
        <v>0</v>
      </c>
      <c r="F43" s="10">
        <v>0</v>
      </c>
      <c r="G43" s="8"/>
      <c r="H43" s="8"/>
      <c r="I43" s="8"/>
      <c r="J43" s="10"/>
      <c r="K43" s="11"/>
      <c r="L43" s="10"/>
      <c r="M43" s="11"/>
      <c r="N43" s="11"/>
      <c r="O43" s="11"/>
      <c r="P43" s="12"/>
      <c r="Q43" s="10"/>
      <c r="R43" s="11"/>
      <c r="S43" s="10"/>
      <c r="T43" s="11"/>
      <c r="U43" s="11"/>
      <c r="V43" s="11"/>
      <c r="W43" s="12"/>
      <c r="X43" s="10"/>
      <c r="Y43" s="11"/>
      <c r="Z43" s="10"/>
      <c r="AA43" s="11"/>
      <c r="AB43" s="11"/>
      <c r="AC43" s="11"/>
      <c r="AD43" s="12"/>
      <c r="AE43" s="1">
        <v>1</v>
      </c>
      <c r="AF43" s="1">
        <v>300</v>
      </c>
      <c r="AG43" s="1">
        <v>1</v>
      </c>
      <c r="AH43" s="1">
        <v>300</v>
      </c>
      <c r="AI43" s="2">
        <v>126500</v>
      </c>
      <c r="AJ43" s="2">
        <v>177500</v>
      </c>
      <c r="AK43" s="3">
        <f>(AJ43-AI43)/1000</f>
        <v>51</v>
      </c>
      <c r="AL43" s="1">
        <v>1</v>
      </c>
      <c r="AM43" s="1">
        <v>300</v>
      </c>
      <c r="AN43" s="1">
        <v>1</v>
      </c>
      <c r="AO43" s="1">
        <v>300</v>
      </c>
      <c r="AP43" s="2">
        <v>126500</v>
      </c>
      <c r="AQ43" s="2">
        <v>177500</v>
      </c>
      <c r="AR43" s="3">
        <f>(AQ43-AP43)/1000</f>
        <v>51</v>
      </c>
    </row>
    <row r="44" spans="1:44" x14ac:dyDescent="0.15">
      <c r="A44" s="43"/>
      <c r="B44" s="6" t="s">
        <v>16</v>
      </c>
      <c r="C44" s="17">
        <v>4</v>
      </c>
      <c r="D44" s="10">
        <v>80</v>
      </c>
      <c r="E44" s="17">
        <v>0</v>
      </c>
      <c r="F44" s="10">
        <v>0</v>
      </c>
      <c r="G44" s="8"/>
      <c r="H44" s="8"/>
      <c r="I44" s="8"/>
      <c r="J44" s="10"/>
      <c r="K44" s="11"/>
      <c r="L44" s="10"/>
      <c r="M44" s="11"/>
      <c r="N44" s="11"/>
      <c r="O44" s="11"/>
      <c r="P44" s="12"/>
      <c r="Q44" s="10"/>
      <c r="R44" s="11"/>
      <c r="S44" s="10"/>
      <c r="T44" s="11"/>
      <c r="U44" s="11"/>
      <c r="V44" s="11"/>
      <c r="W44" s="12"/>
      <c r="X44" s="10"/>
      <c r="Y44" s="11"/>
      <c r="Z44" s="10"/>
      <c r="AA44" s="11"/>
      <c r="AB44" s="11"/>
      <c r="AC44" s="11"/>
      <c r="AD44" s="12"/>
      <c r="AE44" s="1">
        <v>1</v>
      </c>
      <c r="AF44" s="1">
        <v>300</v>
      </c>
      <c r="AG44" s="1">
        <v>1</v>
      </c>
      <c r="AH44" s="1">
        <v>300</v>
      </c>
      <c r="AI44" s="2">
        <v>126500</v>
      </c>
      <c r="AJ44" s="2">
        <v>177500</v>
      </c>
      <c r="AK44" s="3">
        <f>(AJ44-AI44)/1000</f>
        <v>51</v>
      </c>
      <c r="AL44" s="1">
        <v>1</v>
      </c>
      <c r="AM44" s="1">
        <v>300</v>
      </c>
      <c r="AN44" s="1">
        <v>1</v>
      </c>
      <c r="AO44" s="1">
        <v>300</v>
      </c>
      <c r="AP44" s="2">
        <v>126500</v>
      </c>
      <c r="AQ44" s="2">
        <v>177500</v>
      </c>
      <c r="AR44" s="3">
        <f>(AQ44-AP44)/1000</f>
        <v>51</v>
      </c>
    </row>
    <row r="45" spans="1:44" x14ac:dyDescent="0.15">
      <c r="A45" s="39" t="s">
        <v>15</v>
      </c>
      <c r="B45" s="40"/>
      <c r="C45" s="17">
        <v>4</v>
      </c>
      <c r="D45" s="10">
        <v>80</v>
      </c>
      <c r="E45" s="17">
        <v>0</v>
      </c>
      <c r="F45" s="10">
        <v>0</v>
      </c>
      <c r="G45" s="14"/>
      <c r="H45" s="14"/>
      <c r="I45" s="14"/>
      <c r="J45" s="10">
        <v>0</v>
      </c>
      <c r="K45" s="10">
        <v>0</v>
      </c>
      <c r="L45" s="10">
        <v>0</v>
      </c>
      <c r="M45" s="10">
        <v>0</v>
      </c>
      <c r="N45" s="15"/>
      <c r="O45" s="15"/>
      <c r="P45" s="18"/>
      <c r="Q45" s="10">
        <v>0</v>
      </c>
      <c r="R45" s="10">
        <v>0</v>
      </c>
      <c r="S45" s="10">
        <v>0</v>
      </c>
      <c r="T45" s="10">
        <v>0</v>
      </c>
      <c r="U45" s="15"/>
      <c r="V45" s="15"/>
      <c r="W45" s="18"/>
      <c r="X45" s="10">
        <v>0</v>
      </c>
      <c r="Y45" s="10">
        <v>0</v>
      </c>
      <c r="Z45" s="10">
        <v>0</v>
      </c>
      <c r="AA45" s="10">
        <v>0</v>
      </c>
      <c r="AB45" s="15"/>
      <c r="AC45" s="15"/>
      <c r="AD45" s="18"/>
      <c r="AE45" s="1">
        <v>1</v>
      </c>
      <c r="AF45" s="1">
        <v>300</v>
      </c>
      <c r="AG45" s="1">
        <v>1</v>
      </c>
      <c r="AH45" s="1">
        <v>300</v>
      </c>
      <c r="AI45" s="4"/>
      <c r="AJ45" s="4"/>
      <c r="AK45" s="19"/>
      <c r="AL45" s="1">
        <v>1</v>
      </c>
      <c r="AM45" s="1">
        <v>300</v>
      </c>
      <c r="AN45" s="1">
        <v>1</v>
      </c>
      <c r="AO45" s="1">
        <v>300</v>
      </c>
      <c r="AP45" s="4"/>
      <c r="AQ45" s="4"/>
      <c r="AR45" s="19"/>
    </row>
    <row r="46" spans="1:44" x14ac:dyDescent="0.15">
      <c r="A46" s="39" t="s">
        <v>30</v>
      </c>
      <c r="B46" s="40"/>
      <c r="C46" s="16" t="s">
        <v>29</v>
      </c>
      <c r="D46" s="11">
        <v>1040</v>
      </c>
      <c r="E46" s="16" t="s">
        <v>28</v>
      </c>
      <c r="F46" s="11">
        <v>1040</v>
      </c>
      <c r="J46" s="16" t="s">
        <v>29</v>
      </c>
      <c r="K46" s="11">
        <v>1040</v>
      </c>
      <c r="L46" s="16" t="s">
        <v>28</v>
      </c>
      <c r="M46" s="11">
        <v>1040</v>
      </c>
      <c r="Q46" s="16" t="s">
        <v>29</v>
      </c>
      <c r="R46" s="11">
        <v>1040</v>
      </c>
      <c r="S46" s="16" t="s">
        <v>28</v>
      </c>
      <c r="T46" s="11">
        <v>1040</v>
      </c>
      <c r="X46" s="16" t="s">
        <v>29</v>
      </c>
      <c r="Y46" s="11">
        <v>6220</v>
      </c>
      <c r="Z46" s="16" t="s">
        <v>28</v>
      </c>
      <c r="AA46" s="11">
        <v>6220</v>
      </c>
      <c r="AE46" s="16" t="s">
        <v>29</v>
      </c>
      <c r="AF46" s="11">
        <v>6220</v>
      </c>
      <c r="AG46" s="16" t="s">
        <v>28</v>
      </c>
      <c r="AH46" s="11">
        <v>5920</v>
      </c>
      <c r="AL46" s="16" t="s">
        <v>29</v>
      </c>
      <c r="AM46" s="11">
        <v>5920</v>
      </c>
      <c r="AN46" s="16" t="s">
        <v>28</v>
      </c>
      <c r="AO46" s="11">
        <v>5620</v>
      </c>
    </row>
    <row r="47" spans="1:44" x14ac:dyDescent="0.15">
      <c r="A47" s="41" t="s">
        <v>22</v>
      </c>
      <c r="B47" s="8" t="s">
        <v>31</v>
      </c>
      <c r="C47" s="17">
        <v>4</v>
      </c>
      <c r="D47" s="10">
        <v>80</v>
      </c>
      <c r="E47" s="17">
        <v>1</v>
      </c>
      <c r="F47" s="10">
        <v>20</v>
      </c>
      <c r="G47" s="2">
        <v>124000</v>
      </c>
      <c r="H47" s="2">
        <v>175000</v>
      </c>
      <c r="I47" s="3">
        <f>(H47-G47)/1000</f>
        <v>51</v>
      </c>
    </row>
    <row r="48" spans="1:44" x14ac:dyDescent="0.15">
      <c r="A48" s="43"/>
      <c r="B48" s="6" t="s">
        <v>16</v>
      </c>
      <c r="C48" s="17">
        <v>4</v>
      </c>
      <c r="D48" s="10">
        <v>80</v>
      </c>
      <c r="E48" s="17">
        <v>1</v>
      </c>
      <c r="F48" s="10">
        <v>20</v>
      </c>
      <c r="G48" s="2">
        <v>124000</v>
      </c>
      <c r="H48" s="2">
        <v>175000</v>
      </c>
      <c r="I48" s="3">
        <f>(H48-G48)/1000</f>
        <v>51</v>
      </c>
    </row>
    <row r="49" spans="1:44" x14ac:dyDescent="0.15">
      <c r="A49" s="39" t="s">
        <v>15</v>
      </c>
      <c r="B49" s="40"/>
      <c r="C49" s="17">
        <v>4</v>
      </c>
      <c r="D49" s="10">
        <v>80</v>
      </c>
      <c r="E49" s="17">
        <v>1</v>
      </c>
      <c r="F49" s="10">
        <v>20</v>
      </c>
      <c r="G49" s="4"/>
      <c r="H49" s="4"/>
      <c r="I49" s="19"/>
    </row>
    <row r="50" spans="1:44" x14ac:dyDescent="0.15">
      <c r="A50" s="39" t="s">
        <v>30</v>
      </c>
      <c r="B50" s="40"/>
      <c r="C50" s="16" t="s">
        <v>29</v>
      </c>
      <c r="D50" s="11">
        <v>80</v>
      </c>
      <c r="E50" s="16" t="s">
        <v>28</v>
      </c>
      <c r="F50" s="11">
        <v>60</v>
      </c>
    </row>
    <row r="51" spans="1:44" ht="5.0999999999999996" customHeight="1" x14ac:dyDescent="0.15"/>
    <row r="52" spans="1:44" x14ac:dyDescent="0.15">
      <c r="A52" t="s">
        <v>36</v>
      </c>
    </row>
    <row r="53" spans="1:44" x14ac:dyDescent="0.15">
      <c r="A53" s="48"/>
      <c r="B53" s="49"/>
      <c r="C53" s="30" t="s">
        <v>39</v>
      </c>
      <c r="D53" s="31"/>
      <c r="E53" s="31"/>
      <c r="F53" s="31"/>
      <c r="G53" s="31"/>
      <c r="H53" s="31"/>
      <c r="I53" s="32"/>
      <c r="J53" s="30" t="s">
        <v>40</v>
      </c>
      <c r="K53" s="31"/>
      <c r="L53" s="31"/>
      <c r="M53" s="31"/>
      <c r="N53" s="31"/>
      <c r="O53" s="31"/>
      <c r="P53" s="32"/>
      <c r="Q53" s="30" t="s">
        <v>41</v>
      </c>
      <c r="R53" s="31"/>
      <c r="S53" s="31"/>
      <c r="T53" s="31"/>
      <c r="U53" s="31"/>
      <c r="V53" s="31"/>
      <c r="W53" s="32"/>
      <c r="X53" s="30" t="s">
        <v>42</v>
      </c>
      <c r="Y53" s="31"/>
      <c r="Z53" s="31"/>
      <c r="AA53" s="31"/>
      <c r="AB53" s="31"/>
      <c r="AC53" s="31"/>
      <c r="AD53" s="32"/>
      <c r="AE53" s="30" t="s">
        <v>43</v>
      </c>
      <c r="AF53" s="31"/>
      <c r="AG53" s="31"/>
      <c r="AH53" s="31"/>
      <c r="AI53" s="31"/>
      <c r="AJ53" s="31"/>
      <c r="AK53" s="32"/>
      <c r="AL53" s="30" t="s">
        <v>37</v>
      </c>
      <c r="AM53" s="31"/>
      <c r="AN53" s="31"/>
      <c r="AO53" s="31"/>
      <c r="AP53" s="31"/>
      <c r="AQ53" s="31"/>
      <c r="AR53" s="32"/>
    </row>
    <row r="54" spans="1:44" x14ac:dyDescent="0.15">
      <c r="A54" s="50"/>
      <c r="B54" s="51"/>
      <c r="C54" s="5"/>
      <c r="D54" s="44" t="s">
        <v>0</v>
      </c>
      <c r="E54" s="7"/>
      <c r="F54" s="44" t="s">
        <v>1</v>
      </c>
      <c r="G54" s="34" t="s">
        <v>2</v>
      </c>
      <c r="H54" s="34"/>
      <c r="I54" s="34"/>
      <c r="J54" s="5"/>
      <c r="K54" s="33" t="s">
        <v>0</v>
      </c>
      <c r="L54" s="7"/>
      <c r="M54" s="33" t="s">
        <v>1</v>
      </c>
      <c r="N54" s="34" t="s">
        <v>2</v>
      </c>
      <c r="O54" s="34"/>
      <c r="P54" s="34"/>
      <c r="Q54" s="5"/>
      <c r="R54" s="33" t="s">
        <v>0</v>
      </c>
      <c r="S54" s="7"/>
      <c r="T54" s="33" t="s">
        <v>1</v>
      </c>
      <c r="U54" s="34" t="s">
        <v>2</v>
      </c>
      <c r="V54" s="34"/>
      <c r="W54" s="34"/>
      <c r="X54" s="5"/>
      <c r="Y54" s="33" t="s">
        <v>0</v>
      </c>
      <c r="Z54" s="7"/>
      <c r="AA54" s="33" t="s">
        <v>1</v>
      </c>
      <c r="AB54" s="34" t="s">
        <v>2</v>
      </c>
      <c r="AC54" s="34"/>
      <c r="AD54" s="34"/>
      <c r="AE54" s="5"/>
      <c r="AF54" s="33" t="s">
        <v>0</v>
      </c>
      <c r="AG54" s="7"/>
      <c r="AH54" s="33" t="s">
        <v>1</v>
      </c>
      <c r="AI54" s="34" t="s">
        <v>2</v>
      </c>
      <c r="AJ54" s="34"/>
      <c r="AK54" s="34"/>
      <c r="AL54" s="5"/>
      <c r="AM54" s="33" t="s">
        <v>0</v>
      </c>
      <c r="AN54" s="7"/>
      <c r="AO54" s="33" t="s">
        <v>1</v>
      </c>
      <c r="AP54" s="34" t="s">
        <v>2</v>
      </c>
      <c r="AQ54" s="34"/>
      <c r="AR54" s="34"/>
    </row>
    <row r="55" spans="1:44" x14ac:dyDescent="0.15">
      <c r="A55" s="50"/>
      <c r="B55" s="51"/>
      <c r="C55" s="35" t="s">
        <v>3</v>
      </c>
      <c r="D55" s="45"/>
      <c r="E55" s="35" t="s">
        <v>4</v>
      </c>
      <c r="F55" s="45"/>
      <c r="G55" s="37" t="s">
        <v>5</v>
      </c>
      <c r="H55" s="37" t="s">
        <v>6</v>
      </c>
      <c r="I55" s="38" t="s">
        <v>7</v>
      </c>
      <c r="J55" s="35" t="s">
        <v>3</v>
      </c>
      <c r="K55" s="34"/>
      <c r="L55" s="35" t="s">
        <v>4</v>
      </c>
      <c r="M55" s="34"/>
      <c r="N55" s="37" t="s">
        <v>5</v>
      </c>
      <c r="O55" s="37" t="s">
        <v>6</v>
      </c>
      <c r="P55" s="38" t="s">
        <v>7</v>
      </c>
      <c r="Q55" s="35" t="s">
        <v>3</v>
      </c>
      <c r="R55" s="34"/>
      <c r="S55" s="35" t="s">
        <v>4</v>
      </c>
      <c r="T55" s="34"/>
      <c r="U55" s="37" t="s">
        <v>5</v>
      </c>
      <c r="V55" s="37" t="s">
        <v>6</v>
      </c>
      <c r="W55" s="38" t="s">
        <v>7</v>
      </c>
      <c r="X55" s="35" t="s">
        <v>3</v>
      </c>
      <c r="Y55" s="34"/>
      <c r="Z55" s="35" t="s">
        <v>4</v>
      </c>
      <c r="AA55" s="34"/>
      <c r="AB55" s="37" t="s">
        <v>5</v>
      </c>
      <c r="AC55" s="37" t="s">
        <v>6</v>
      </c>
      <c r="AD55" s="38" t="s">
        <v>7</v>
      </c>
      <c r="AE55" s="35" t="s">
        <v>3</v>
      </c>
      <c r="AF55" s="34"/>
      <c r="AG55" s="35" t="s">
        <v>4</v>
      </c>
      <c r="AH55" s="34"/>
      <c r="AI55" s="37" t="s">
        <v>5</v>
      </c>
      <c r="AJ55" s="37" t="s">
        <v>6</v>
      </c>
      <c r="AK55" s="38" t="s">
        <v>7</v>
      </c>
      <c r="AL55" s="35" t="s">
        <v>3</v>
      </c>
      <c r="AM55" s="34"/>
      <c r="AN55" s="35" t="s">
        <v>4</v>
      </c>
      <c r="AO55" s="34"/>
      <c r="AP55" s="37" t="s">
        <v>5</v>
      </c>
      <c r="AQ55" s="37" t="s">
        <v>6</v>
      </c>
      <c r="AR55" s="38" t="s">
        <v>7</v>
      </c>
    </row>
    <row r="56" spans="1:44" x14ac:dyDescent="0.15">
      <c r="A56" s="52"/>
      <c r="B56" s="53"/>
      <c r="C56" s="47"/>
      <c r="D56" s="46"/>
      <c r="E56" s="47"/>
      <c r="F56" s="46"/>
      <c r="G56" s="34"/>
      <c r="H56" s="34"/>
      <c r="I56" s="34"/>
      <c r="J56" s="36"/>
      <c r="K56" s="34"/>
      <c r="L56" s="36"/>
      <c r="M56" s="34"/>
      <c r="N56" s="34"/>
      <c r="O56" s="34"/>
      <c r="P56" s="34"/>
      <c r="Q56" s="36"/>
      <c r="R56" s="34"/>
      <c r="S56" s="36"/>
      <c r="T56" s="34"/>
      <c r="U56" s="34"/>
      <c r="V56" s="34"/>
      <c r="W56" s="34"/>
      <c r="X56" s="36"/>
      <c r="Y56" s="34"/>
      <c r="Z56" s="36"/>
      <c r="AA56" s="34"/>
      <c r="AB56" s="34"/>
      <c r="AC56" s="34"/>
      <c r="AD56" s="34"/>
      <c r="AE56" s="36"/>
      <c r="AF56" s="34"/>
      <c r="AG56" s="36"/>
      <c r="AH56" s="34"/>
      <c r="AI56" s="34"/>
      <c r="AJ56" s="34"/>
      <c r="AK56" s="34"/>
      <c r="AL56" s="36"/>
      <c r="AM56" s="34"/>
      <c r="AN56" s="36"/>
      <c r="AO56" s="34"/>
      <c r="AP56" s="34"/>
      <c r="AQ56" s="34"/>
      <c r="AR56" s="34"/>
    </row>
    <row r="57" spans="1:44" x14ac:dyDescent="0.15">
      <c r="A57" s="41" t="s">
        <v>27</v>
      </c>
      <c r="B57" s="8" t="s">
        <v>9</v>
      </c>
      <c r="C57" s="9"/>
      <c r="D57" s="8"/>
      <c r="E57" s="9"/>
      <c r="F57" s="8"/>
      <c r="G57" s="8"/>
      <c r="H57" s="8"/>
      <c r="I57" s="8"/>
      <c r="J57" s="1"/>
      <c r="K57" s="1"/>
      <c r="L57" s="1"/>
      <c r="M57" s="1"/>
      <c r="N57" s="2"/>
      <c r="O57" s="2"/>
      <c r="P57" s="3"/>
      <c r="Q57" s="10"/>
      <c r="R57" s="11"/>
      <c r="S57" s="10"/>
      <c r="T57" s="11"/>
      <c r="U57" s="11"/>
      <c r="V57" s="11"/>
      <c r="W57" s="12"/>
      <c r="X57" s="10">
        <v>2</v>
      </c>
      <c r="Y57" s="11">
        <v>555</v>
      </c>
      <c r="Z57" s="10">
        <v>2</v>
      </c>
      <c r="AA57" s="11">
        <v>555</v>
      </c>
      <c r="AB57" s="2">
        <v>121473</v>
      </c>
      <c r="AC57" s="2">
        <v>172473</v>
      </c>
      <c r="AD57" s="3">
        <f>(AC57-AB57)/1000</f>
        <v>51</v>
      </c>
      <c r="AE57" s="10"/>
      <c r="AF57" s="11"/>
      <c r="AG57" s="10"/>
      <c r="AH57" s="11"/>
      <c r="AI57" s="11"/>
      <c r="AJ57" s="11"/>
      <c r="AK57" s="12"/>
      <c r="AL57" s="1"/>
      <c r="AM57" s="1"/>
      <c r="AN57" s="1"/>
      <c r="AO57" s="1"/>
      <c r="AP57" s="2"/>
      <c r="AQ57" s="2"/>
      <c r="AR57" s="3"/>
    </row>
    <row r="58" spans="1:44" x14ac:dyDescent="0.15">
      <c r="A58" s="42"/>
      <c r="B58" s="8" t="s">
        <v>31</v>
      </c>
      <c r="C58" s="9"/>
      <c r="D58" s="8"/>
      <c r="E58" s="9"/>
      <c r="F58" s="8"/>
      <c r="G58" s="8"/>
      <c r="H58" s="8"/>
      <c r="I58" s="8"/>
      <c r="J58" s="1">
        <v>9</v>
      </c>
      <c r="K58" s="1">
        <v>180</v>
      </c>
      <c r="L58" s="1">
        <v>2</v>
      </c>
      <c r="M58" s="1">
        <v>40</v>
      </c>
      <c r="N58" s="2">
        <v>158000</v>
      </c>
      <c r="O58" s="2">
        <v>210500</v>
      </c>
      <c r="P58" s="3">
        <f>(O58-N58)/1000</f>
        <v>52.5</v>
      </c>
      <c r="Q58" s="10"/>
      <c r="R58" s="11"/>
      <c r="S58" s="10"/>
      <c r="T58" s="11"/>
      <c r="U58" s="11"/>
      <c r="V58" s="11"/>
      <c r="W58" s="12"/>
      <c r="X58" s="10"/>
      <c r="Y58" s="11"/>
      <c r="Z58" s="10"/>
      <c r="AA58" s="11"/>
      <c r="AB58" s="11"/>
      <c r="AC58" s="11"/>
      <c r="AD58" s="12"/>
      <c r="AE58" s="10"/>
      <c r="AF58" s="11"/>
      <c r="AG58" s="10"/>
      <c r="AH58" s="11"/>
      <c r="AI58" s="11"/>
      <c r="AJ58" s="11"/>
      <c r="AK58" s="12"/>
      <c r="AL58" s="1"/>
      <c r="AM58" s="1"/>
      <c r="AN58" s="1"/>
      <c r="AO58" s="1"/>
      <c r="AP58" s="2"/>
      <c r="AQ58" s="2"/>
      <c r="AR58" s="3"/>
    </row>
    <row r="59" spans="1:44" x14ac:dyDescent="0.15">
      <c r="A59" s="43"/>
      <c r="B59" s="6" t="s">
        <v>16</v>
      </c>
      <c r="C59" s="9"/>
      <c r="D59" s="8"/>
      <c r="E59" s="9"/>
      <c r="F59" s="8"/>
      <c r="G59" s="8"/>
      <c r="H59" s="8"/>
      <c r="I59" s="8"/>
      <c r="J59" s="1">
        <v>9</v>
      </c>
      <c r="K59" s="1">
        <v>180</v>
      </c>
      <c r="L59" s="1">
        <v>2</v>
      </c>
      <c r="M59" s="1">
        <v>40</v>
      </c>
      <c r="N59" s="2">
        <v>158000</v>
      </c>
      <c r="O59" s="2">
        <v>210500</v>
      </c>
      <c r="P59" s="3">
        <f>(O59-N59)/1000</f>
        <v>52.5</v>
      </c>
      <c r="Q59" s="10"/>
      <c r="R59" s="11"/>
      <c r="S59" s="10"/>
      <c r="T59" s="11"/>
      <c r="U59" s="11"/>
      <c r="V59" s="11"/>
      <c r="W59" s="12"/>
      <c r="X59" s="10">
        <v>2</v>
      </c>
      <c r="Y59" s="11">
        <v>555</v>
      </c>
      <c r="Z59" s="10">
        <v>2</v>
      </c>
      <c r="AA59" s="11">
        <v>555</v>
      </c>
      <c r="AB59" s="2">
        <v>121473</v>
      </c>
      <c r="AC59" s="2">
        <v>172473</v>
      </c>
      <c r="AD59" s="3">
        <f>(AC59-AB59)/1000</f>
        <v>51</v>
      </c>
      <c r="AE59" s="10"/>
      <c r="AF59" s="11"/>
      <c r="AG59" s="10"/>
      <c r="AH59" s="11"/>
      <c r="AI59" s="11"/>
      <c r="AJ59" s="11"/>
      <c r="AK59" s="12"/>
      <c r="AL59" s="1"/>
      <c r="AM59" s="1"/>
      <c r="AN59" s="1"/>
      <c r="AO59" s="1"/>
      <c r="AP59" s="2"/>
      <c r="AQ59" s="2"/>
      <c r="AR59" s="3"/>
    </row>
    <row r="60" spans="1:44" x14ac:dyDescent="0.15">
      <c r="A60" s="41" t="s">
        <v>45</v>
      </c>
      <c r="B60" s="8" t="s">
        <v>44</v>
      </c>
      <c r="C60" s="9"/>
      <c r="D60" s="8"/>
      <c r="E60" s="9"/>
      <c r="F60" s="8"/>
      <c r="G60" s="8"/>
      <c r="H60" s="8"/>
      <c r="I60" s="8"/>
      <c r="J60" s="10"/>
      <c r="K60" s="11"/>
      <c r="L60" s="10"/>
      <c r="M60" s="11"/>
      <c r="N60" s="8"/>
      <c r="O60" s="8"/>
      <c r="P60" s="8"/>
      <c r="Q60" s="10"/>
      <c r="R60" s="11"/>
      <c r="S60" s="10"/>
      <c r="T60" s="11"/>
      <c r="U60" s="8"/>
      <c r="V60" s="8"/>
      <c r="W60" s="8"/>
      <c r="X60" s="10"/>
      <c r="Y60" s="11"/>
      <c r="Z60" s="10"/>
      <c r="AA60" s="11"/>
      <c r="AB60" s="8"/>
      <c r="AC60" s="8"/>
      <c r="AD60" s="8"/>
      <c r="AE60" s="10"/>
      <c r="AF60" s="11"/>
      <c r="AG60" s="10"/>
      <c r="AH60" s="11"/>
      <c r="AI60" s="8"/>
      <c r="AJ60" s="8"/>
      <c r="AK60" s="8"/>
      <c r="AL60" s="1"/>
      <c r="AM60" s="1"/>
      <c r="AN60" s="1"/>
      <c r="AO60" s="1"/>
      <c r="AP60" s="8"/>
      <c r="AQ60" s="8"/>
      <c r="AR60" s="8"/>
    </row>
    <row r="61" spans="1:44" x14ac:dyDescent="0.15">
      <c r="A61" s="43"/>
      <c r="B61" s="6" t="s">
        <v>16</v>
      </c>
      <c r="C61" s="9"/>
      <c r="D61" s="8"/>
      <c r="E61" s="9"/>
      <c r="F61" s="8"/>
      <c r="G61" s="8"/>
      <c r="H61" s="8"/>
      <c r="I61" s="8"/>
      <c r="J61" s="10"/>
      <c r="K61" s="11"/>
      <c r="L61" s="10"/>
      <c r="M61" s="11"/>
      <c r="N61" s="8"/>
      <c r="O61" s="8"/>
      <c r="P61" s="8"/>
      <c r="Q61" s="10"/>
      <c r="R61" s="11"/>
      <c r="S61" s="10"/>
      <c r="T61" s="11"/>
      <c r="U61" s="8"/>
      <c r="V61" s="8"/>
      <c r="W61" s="8"/>
      <c r="X61" s="10"/>
      <c r="Y61" s="11"/>
      <c r="Z61" s="10"/>
      <c r="AA61" s="11"/>
      <c r="AB61" s="8"/>
      <c r="AC61" s="8"/>
      <c r="AD61" s="8"/>
      <c r="AE61" s="10"/>
      <c r="AF61" s="11"/>
      <c r="AG61" s="10"/>
      <c r="AH61" s="11"/>
      <c r="AI61" s="8"/>
      <c r="AJ61" s="8"/>
      <c r="AK61" s="8"/>
      <c r="AL61" s="1"/>
      <c r="AM61" s="1"/>
      <c r="AN61" s="1"/>
      <c r="AO61" s="1"/>
      <c r="AP61" s="8"/>
      <c r="AQ61" s="8"/>
      <c r="AR61" s="8"/>
    </row>
    <row r="62" spans="1:44" x14ac:dyDescent="0.15">
      <c r="A62" s="39" t="s">
        <v>15</v>
      </c>
      <c r="B62" s="40"/>
      <c r="C62" s="10">
        <v>0</v>
      </c>
      <c r="D62" s="10">
        <v>0</v>
      </c>
      <c r="E62" s="10">
        <v>0</v>
      </c>
      <c r="F62" s="10">
        <v>0</v>
      </c>
      <c r="G62" s="14"/>
      <c r="H62" s="14"/>
      <c r="I62" s="14"/>
      <c r="J62" s="1">
        <v>9</v>
      </c>
      <c r="K62" s="1">
        <v>180</v>
      </c>
      <c r="L62" s="1">
        <v>2</v>
      </c>
      <c r="M62" s="1">
        <v>40</v>
      </c>
      <c r="N62" s="15"/>
      <c r="O62" s="15"/>
      <c r="P62" s="18"/>
      <c r="Q62" s="10">
        <v>0</v>
      </c>
      <c r="R62" s="11">
        <v>0</v>
      </c>
      <c r="S62" s="10">
        <v>0</v>
      </c>
      <c r="T62" s="10">
        <v>0</v>
      </c>
      <c r="U62" s="15"/>
      <c r="V62" s="15"/>
      <c r="W62" s="18"/>
      <c r="X62" s="10">
        <v>2</v>
      </c>
      <c r="Y62" s="11">
        <v>555</v>
      </c>
      <c r="Z62" s="10">
        <v>2</v>
      </c>
      <c r="AA62" s="11">
        <v>555</v>
      </c>
      <c r="AB62" s="15"/>
      <c r="AC62" s="15"/>
      <c r="AD62" s="18"/>
      <c r="AE62" s="10">
        <v>0</v>
      </c>
      <c r="AF62" s="10">
        <v>0</v>
      </c>
      <c r="AG62" s="10">
        <v>0</v>
      </c>
      <c r="AH62" s="10">
        <v>0</v>
      </c>
      <c r="AI62" s="15"/>
      <c r="AJ62" s="15"/>
      <c r="AK62" s="18"/>
      <c r="AL62" s="10">
        <v>0</v>
      </c>
      <c r="AM62" s="10">
        <v>0</v>
      </c>
      <c r="AN62" s="10">
        <v>0</v>
      </c>
      <c r="AO62" s="10">
        <v>0</v>
      </c>
      <c r="AP62" s="4"/>
      <c r="AQ62" s="4"/>
      <c r="AR62" s="19"/>
    </row>
    <row r="63" spans="1:44" x14ac:dyDescent="0.15">
      <c r="A63" s="39" t="s">
        <v>30</v>
      </c>
      <c r="B63" s="40"/>
      <c r="C63" s="16" t="s">
        <v>29</v>
      </c>
      <c r="D63" s="11">
        <v>1000</v>
      </c>
      <c r="E63" s="16" t="s">
        <v>28</v>
      </c>
      <c r="F63" s="11">
        <v>1000</v>
      </c>
      <c r="J63" s="16" t="s">
        <v>29</v>
      </c>
      <c r="K63" s="11">
        <v>1000</v>
      </c>
      <c r="L63" s="16" t="s">
        <v>28</v>
      </c>
      <c r="M63" s="11">
        <v>960</v>
      </c>
      <c r="Q63" s="16" t="s">
        <v>29</v>
      </c>
      <c r="R63" s="11">
        <v>1000</v>
      </c>
      <c r="S63" s="16" t="s">
        <v>28</v>
      </c>
      <c r="T63" s="11">
        <v>1000</v>
      </c>
      <c r="X63" s="16" t="s">
        <v>29</v>
      </c>
      <c r="Y63" s="11">
        <v>5960</v>
      </c>
      <c r="Z63" s="16" t="s">
        <v>28</v>
      </c>
      <c r="AA63" s="11">
        <v>5405</v>
      </c>
      <c r="AE63" s="16" t="s">
        <v>29</v>
      </c>
      <c r="AF63" s="11">
        <v>5405</v>
      </c>
      <c r="AG63" s="16" t="s">
        <v>28</v>
      </c>
      <c r="AH63" s="11">
        <v>5405</v>
      </c>
      <c r="AL63" s="16" t="s">
        <v>29</v>
      </c>
      <c r="AM63" s="11">
        <v>5405</v>
      </c>
      <c r="AN63" s="16" t="s">
        <v>28</v>
      </c>
      <c r="AO63" s="11">
        <v>5405</v>
      </c>
    </row>
    <row r="64" spans="1:44" x14ac:dyDescent="0.15">
      <c r="A64" s="41" t="s">
        <v>22</v>
      </c>
      <c r="B64" s="8" t="s">
        <v>31</v>
      </c>
      <c r="J64" s="17"/>
      <c r="K64" s="10"/>
      <c r="L64" s="17"/>
      <c r="M64" s="10"/>
      <c r="N64" s="2"/>
      <c r="O64" s="2"/>
      <c r="P64" s="3"/>
    </row>
    <row r="65" spans="1:44" x14ac:dyDescent="0.15">
      <c r="A65" s="43"/>
      <c r="B65" s="6" t="s">
        <v>16</v>
      </c>
      <c r="J65" s="17"/>
      <c r="K65" s="10"/>
      <c r="L65" s="17"/>
      <c r="M65" s="10"/>
      <c r="N65" s="2"/>
      <c r="O65" s="2"/>
      <c r="P65" s="3"/>
    </row>
    <row r="66" spans="1:44" x14ac:dyDescent="0.15">
      <c r="A66" s="39" t="s">
        <v>15</v>
      </c>
      <c r="B66" s="40"/>
      <c r="J66" s="17">
        <v>2</v>
      </c>
      <c r="K66" s="10">
        <v>40</v>
      </c>
      <c r="L66" s="17">
        <v>0</v>
      </c>
      <c r="M66" s="10">
        <v>0</v>
      </c>
      <c r="N66" s="4"/>
      <c r="O66" s="4"/>
      <c r="P66" s="19"/>
    </row>
    <row r="67" spans="1:44" x14ac:dyDescent="0.15">
      <c r="A67" s="39" t="s">
        <v>30</v>
      </c>
      <c r="B67" s="40"/>
      <c r="J67" s="16" t="s">
        <v>29</v>
      </c>
      <c r="K67" s="11">
        <v>140</v>
      </c>
      <c r="L67" s="16" t="s">
        <v>28</v>
      </c>
      <c r="M67" s="11">
        <v>0</v>
      </c>
    </row>
    <row r="68" spans="1:44" ht="5.0999999999999996" customHeight="1" x14ac:dyDescent="0.15"/>
    <row r="69" spans="1:44" x14ac:dyDescent="0.15">
      <c r="A69" t="s">
        <v>46</v>
      </c>
    </row>
    <row r="70" spans="1:44" x14ac:dyDescent="0.15">
      <c r="A70" s="48"/>
      <c r="B70" s="49"/>
      <c r="C70" s="30" t="s">
        <v>47</v>
      </c>
      <c r="D70" s="31"/>
      <c r="E70" s="31"/>
      <c r="F70" s="31"/>
      <c r="G70" s="31"/>
      <c r="H70" s="31"/>
      <c r="I70" s="32"/>
      <c r="J70" s="30" t="s">
        <v>48</v>
      </c>
      <c r="K70" s="31"/>
      <c r="L70" s="31"/>
      <c r="M70" s="31"/>
      <c r="N70" s="31"/>
      <c r="O70" s="31"/>
      <c r="P70" s="32"/>
      <c r="Q70" s="30" t="s">
        <v>49</v>
      </c>
      <c r="R70" s="31"/>
      <c r="S70" s="31"/>
      <c r="T70" s="31"/>
      <c r="U70" s="31"/>
      <c r="V70" s="31"/>
      <c r="W70" s="32"/>
      <c r="X70" s="30" t="s">
        <v>35</v>
      </c>
      <c r="Y70" s="31"/>
      <c r="Z70" s="31"/>
      <c r="AA70" s="31"/>
      <c r="AB70" s="31"/>
      <c r="AC70" s="31"/>
      <c r="AD70" s="32"/>
      <c r="AE70" s="30" t="s">
        <v>50</v>
      </c>
      <c r="AF70" s="31"/>
      <c r="AG70" s="31"/>
      <c r="AH70" s="31"/>
      <c r="AI70" s="31"/>
      <c r="AJ70" s="31"/>
      <c r="AK70" s="32"/>
      <c r="AL70" s="30" t="s">
        <v>51</v>
      </c>
      <c r="AM70" s="31"/>
      <c r="AN70" s="31"/>
      <c r="AO70" s="31"/>
      <c r="AP70" s="31"/>
      <c r="AQ70" s="31"/>
      <c r="AR70" s="32"/>
    </row>
    <row r="71" spans="1:44" x14ac:dyDescent="0.15">
      <c r="A71" s="50"/>
      <c r="B71" s="51"/>
      <c r="C71" s="5"/>
      <c r="D71" s="44" t="s">
        <v>0</v>
      </c>
      <c r="E71" s="7"/>
      <c r="F71" s="44" t="s">
        <v>1</v>
      </c>
      <c r="G71" s="34" t="s">
        <v>2</v>
      </c>
      <c r="H71" s="34"/>
      <c r="I71" s="34"/>
      <c r="J71" s="5"/>
      <c r="K71" s="33" t="s">
        <v>0</v>
      </c>
      <c r="L71" s="7"/>
      <c r="M71" s="33" t="s">
        <v>1</v>
      </c>
      <c r="N71" s="34" t="s">
        <v>2</v>
      </c>
      <c r="O71" s="34"/>
      <c r="P71" s="34"/>
      <c r="Q71" s="5"/>
      <c r="R71" s="33" t="s">
        <v>0</v>
      </c>
      <c r="S71" s="7"/>
      <c r="T71" s="33" t="s">
        <v>1</v>
      </c>
      <c r="U71" s="34" t="s">
        <v>2</v>
      </c>
      <c r="V71" s="34"/>
      <c r="W71" s="34"/>
      <c r="X71" s="5"/>
      <c r="Y71" s="33" t="s">
        <v>0</v>
      </c>
      <c r="Z71" s="7"/>
      <c r="AA71" s="33" t="s">
        <v>1</v>
      </c>
      <c r="AB71" s="34" t="s">
        <v>2</v>
      </c>
      <c r="AC71" s="34"/>
      <c r="AD71" s="34"/>
      <c r="AE71" s="5"/>
      <c r="AF71" s="33" t="s">
        <v>0</v>
      </c>
      <c r="AG71" s="7"/>
      <c r="AH71" s="33" t="s">
        <v>1</v>
      </c>
      <c r="AI71" s="34" t="s">
        <v>2</v>
      </c>
      <c r="AJ71" s="34"/>
      <c r="AK71" s="34"/>
      <c r="AL71" s="5"/>
      <c r="AM71" s="33" t="s">
        <v>0</v>
      </c>
      <c r="AN71" s="7"/>
      <c r="AO71" s="33" t="s">
        <v>1</v>
      </c>
      <c r="AP71" s="34" t="s">
        <v>2</v>
      </c>
      <c r="AQ71" s="34"/>
      <c r="AR71" s="34"/>
    </row>
    <row r="72" spans="1:44" x14ac:dyDescent="0.15">
      <c r="A72" s="50"/>
      <c r="B72" s="51"/>
      <c r="C72" s="35" t="s">
        <v>3</v>
      </c>
      <c r="D72" s="45"/>
      <c r="E72" s="35" t="s">
        <v>4</v>
      </c>
      <c r="F72" s="45"/>
      <c r="G72" s="37" t="s">
        <v>5</v>
      </c>
      <c r="H72" s="37" t="s">
        <v>6</v>
      </c>
      <c r="I72" s="38" t="s">
        <v>7</v>
      </c>
      <c r="J72" s="35" t="s">
        <v>3</v>
      </c>
      <c r="K72" s="34"/>
      <c r="L72" s="35" t="s">
        <v>4</v>
      </c>
      <c r="M72" s="34"/>
      <c r="N72" s="37" t="s">
        <v>5</v>
      </c>
      <c r="O72" s="37" t="s">
        <v>6</v>
      </c>
      <c r="P72" s="38" t="s">
        <v>7</v>
      </c>
      <c r="Q72" s="35" t="s">
        <v>3</v>
      </c>
      <c r="R72" s="34"/>
      <c r="S72" s="35" t="s">
        <v>4</v>
      </c>
      <c r="T72" s="34"/>
      <c r="U72" s="37" t="s">
        <v>5</v>
      </c>
      <c r="V72" s="37" t="s">
        <v>6</v>
      </c>
      <c r="W72" s="38" t="s">
        <v>7</v>
      </c>
      <c r="X72" s="35" t="s">
        <v>3</v>
      </c>
      <c r="Y72" s="34"/>
      <c r="Z72" s="35" t="s">
        <v>4</v>
      </c>
      <c r="AA72" s="34"/>
      <c r="AB72" s="37" t="s">
        <v>5</v>
      </c>
      <c r="AC72" s="37" t="s">
        <v>6</v>
      </c>
      <c r="AD72" s="38" t="s">
        <v>7</v>
      </c>
      <c r="AE72" s="35" t="s">
        <v>3</v>
      </c>
      <c r="AF72" s="34"/>
      <c r="AG72" s="35" t="s">
        <v>4</v>
      </c>
      <c r="AH72" s="34"/>
      <c r="AI72" s="37" t="s">
        <v>5</v>
      </c>
      <c r="AJ72" s="37" t="s">
        <v>6</v>
      </c>
      <c r="AK72" s="38" t="s">
        <v>7</v>
      </c>
      <c r="AL72" s="35" t="s">
        <v>3</v>
      </c>
      <c r="AM72" s="34"/>
      <c r="AN72" s="35" t="s">
        <v>4</v>
      </c>
      <c r="AO72" s="34"/>
      <c r="AP72" s="37" t="s">
        <v>5</v>
      </c>
      <c r="AQ72" s="37" t="s">
        <v>6</v>
      </c>
      <c r="AR72" s="38" t="s">
        <v>7</v>
      </c>
    </row>
    <row r="73" spans="1:44" x14ac:dyDescent="0.15">
      <c r="A73" s="52"/>
      <c r="B73" s="53"/>
      <c r="C73" s="47"/>
      <c r="D73" s="46"/>
      <c r="E73" s="47"/>
      <c r="F73" s="46"/>
      <c r="G73" s="34"/>
      <c r="H73" s="34"/>
      <c r="I73" s="34"/>
      <c r="J73" s="36"/>
      <c r="K73" s="34"/>
      <c r="L73" s="36"/>
      <c r="M73" s="34"/>
      <c r="N73" s="34"/>
      <c r="O73" s="34"/>
      <c r="P73" s="34"/>
      <c r="Q73" s="36"/>
      <c r="R73" s="34"/>
      <c r="S73" s="36"/>
      <c r="T73" s="34"/>
      <c r="U73" s="34"/>
      <c r="V73" s="34"/>
      <c r="W73" s="34"/>
      <c r="X73" s="36"/>
      <c r="Y73" s="34"/>
      <c r="Z73" s="36"/>
      <c r="AA73" s="34"/>
      <c r="AB73" s="34"/>
      <c r="AC73" s="34"/>
      <c r="AD73" s="34"/>
      <c r="AE73" s="36"/>
      <c r="AF73" s="34"/>
      <c r="AG73" s="36"/>
      <c r="AH73" s="34"/>
      <c r="AI73" s="34"/>
      <c r="AJ73" s="34"/>
      <c r="AK73" s="34"/>
      <c r="AL73" s="36"/>
      <c r="AM73" s="34"/>
      <c r="AN73" s="36"/>
      <c r="AO73" s="34"/>
      <c r="AP73" s="34"/>
      <c r="AQ73" s="34"/>
      <c r="AR73" s="34"/>
    </row>
    <row r="74" spans="1:44" x14ac:dyDescent="0.15">
      <c r="A74" s="41" t="s">
        <v>27</v>
      </c>
      <c r="B74" s="8" t="s">
        <v>9</v>
      </c>
      <c r="C74" s="1">
        <v>10</v>
      </c>
      <c r="D74" s="1">
        <v>696</v>
      </c>
      <c r="E74" s="1">
        <v>0</v>
      </c>
      <c r="F74" s="1">
        <v>0</v>
      </c>
      <c r="G74" s="2" t="s">
        <v>52</v>
      </c>
      <c r="H74" s="2" t="s">
        <v>52</v>
      </c>
      <c r="I74" s="2" t="s">
        <v>52</v>
      </c>
      <c r="J74" s="1">
        <v>1</v>
      </c>
      <c r="K74" s="1">
        <v>100</v>
      </c>
      <c r="L74" s="1">
        <v>1</v>
      </c>
      <c r="M74" s="1">
        <v>100</v>
      </c>
      <c r="N74" s="2">
        <v>102000</v>
      </c>
      <c r="O74" s="2">
        <v>162000</v>
      </c>
      <c r="P74" s="3">
        <f>(O74-N74)/1000</f>
        <v>60</v>
      </c>
      <c r="Q74" s="1">
        <v>4</v>
      </c>
      <c r="R74" s="1">
        <v>820</v>
      </c>
      <c r="S74" s="1">
        <v>3</v>
      </c>
      <c r="T74" s="1">
        <v>800</v>
      </c>
      <c r="U74" s="2">
        <v>110625</v>
      </c>
      <c r="V74" s="2">
        <v>170625</v>
      </c>
      <c r="W74" s="3">
        <f>(V74-U74)/1000</f>
        <v>60</v>
      </c>
      <c r="X74" s="1">
        <v>1</v>
      </c>
      <c r="Y74" s="1">
        <v>300</v>
      </c>
      <c r="Z74" s="1">
        <v>1</v>
      </c>
      <c r="AA74" s="1">
        <v>300</v>
      </c>
      <c r="AB74" s="2">
        <v>115000</v>
      </c>
      <c r="AC74" s="2">
        <v>175000</v>
      </c>
      <c r="AD74" s="3">
        <f>(AC74-AB74)/1000</f>
        <v>60</v>
      </c>
      <c r="AE74" s="1"/>
      <c r="AF74" s="1"/>
      <c r="AG74" s="1"/>
      <c r="AH74" s="1"/>
      <c r="AI74" s="2"/>
      <c r="AJ74" s="2"/>
      <c r="AK74" s="3"/>
      <c r="AL74" s="1"/>
      <c r="AM74" s="1"/>
      <c r="AN74" s="1"/>
      <c r="AO74" s="1"/>
      <c r="AP74" s="2"/>
      <c r="AQ74" s="2"/>
      <c r="AR74" s="3"/>
    </row>
    <row r="75" spans="1:44" x14ac:dyDescent="0.15">
      <c r="A75" s="42"/>
      <c r="B75" s="8" t="s">
        <v>31</v>
      </c>
      <c r="C75" s="1">
        <v>10</v>
      </c>
      <c r="D75" s="20">
        <v>440</v>
      </c>
      <c r="E75" s="20">
        <v>1</v>
      </c>
      <c r="F75" s="20">
        <v>20</v>
      </c>
      <c r="G75" s="2">
        <v>109000</v>
      </c>
      <c r="H75" s="2">
        <v>169000</v>
      </c>
      <c r="I75" s="3">
        <f>(H75-G75)/1000</f>
        <v>60</v>
      </c>
      <c r="J75" s="1">
        <v>4</v>
      </c>
      <c r="K75" s="20">
        <v>703</v>
      </c>
      <c r="L75" s="20">
        <v>4</v>
      </c>
      <c r="M75" s="20">
        <v>703</v>
      </c>
      <c r="N75" s="2">
        <v>128797</v>
      </c>
      <c r="O75" s="2">
        <v>188797</v>
      </c>
      <c r="P75" s="3">
        <f>(O75-N75)/1000</f>
        <v>60</v>
      </c>
      <c r="Q75" s="1"/>
      <c r="R75" s="1"/>
      <c r="S75" s="1"/>
      <c r="T75" s="1"/>
      <c r="U75" s="2"/>
      <c r="V75" s="2"/>
      <c r="W75" s="3"/>
      <c r="X75" s="1"/>
      <c r="Y75" s="1"/>
      <c r="Z75" s="1"/>
      <c r="AA75" s="1"/>
      <c r="AB75" s="2"/>
      <c r="AC75" s="2"/>
      <c r="AD75" s="3"/>
      <c r="AE75" s="1">
        <v>1</v>
      </c>
      <c r="AF75" s="1">
        <v>560</v>
      </c>
      <c r="AG75" s="1">
        <v>1</v>
      </c>
      <c r="AH75" s="1">
        <v>560</v>
      </c>
      <c r="AI75" s="2">
        <v>130000</v>
      </c>
      <c r="AJ75" s="2">
        <v>190000</v>
      </c>
      <c r="AK75" s="3">
        <f>(AJ75-AI75)/1000</f>
        <v>60</v>
      </c>
      <c r="AL75" s="1"/>
      <c r="AM75" s="1"/>
      <c r="AN75" s="1"/>
      <c r="AO75" s="1"/>
      <c r="AP75" s="2"/>
      <c r="AQ75" s="2"/>
      <c r="AR75" s="3"/>
    </row>
    <row r="76" spans="1:44" x14ac:dyDescent="0.15">
      <c r="A76" s="43"/>
      <c r="B76" s="6" t="s">
        <v>16</v>
      </c>
      <c r="C76" s="21">
        <v>20</v>
      </c>
      <c r="D76" s="22">
        <v>1136</v>
      </c>
      <c r="E76" s="22">
        <v>1</v>
      </c>
      <c r="F76" s="22">
        <v>20</v>
      </c>
      <c r="G76" s="2">
        <v>109000</v>
      </c>
      <c r="H76" s="2">
        <v>169000</v>
      </c>
      <c r="I76" s="3">
        <f>(H76-G76)/1000</f>
        <v>60</v>
      </c>
      <c r="J76" s="21">
        <v>5</v>
      </c>
      <c r="K76" s="22">
        <v>803</v>
      </c>
      <c r="L76" s="21">
        <v>5</v>
      </c>
      <c r="M76" s="22">
        <v>803</v>
      </c>
      <c r="N76" s="2">
        <v>125460</v>
      </c>
      <c r="O76" s="2">
        <v>185460</v>
      </c>
      <c r="P76" s="3">
        <f>(O76-N76)/1000</f>
        <v>60</v>
      </c>
      <c r="Q76" s="1">
        <v>4</v>
      </c>
      <c r="R76" s="1">
        <v>820</v>
      </c>
      <c r="S76" s="1">
        <v>3</v>
      </c>
      <c r="T76" s="1">
        <v>800</v>
      </c>
      <c r="U76" s="2">
        <v>110625</v>
      </c>
      <c r="V76" s="2">
        <v>170625</v>
      </c>
      <c r="W76" s="3">
        <f>(V76-U76)/1000</f>
        <v>60</v>
      </c>
      <c r="X76" s="1">
        <v>1</v>
      </c>
      <c r="Y76" s="1">
        <v>300</v>
      </c>
      <c r="Z76" s="1">
        <v>1</v>
      </c>
      <c r="AA76" s="1">
        <v>300</v>
      </c>
      <c r="AB76" s="2">
        <v>115000</v>
      </c>
      <c r="AC76" s="2">
        <v>175000</v>
      </c>
      <c r="AD76" s="3">
        <f>(AC76-AB76)/1000</f>
        <v>60</v>
      </c>
      <c r="AE76" s="1">
        <v>1</v>
      </c>
      <c r="AF76" s="1">
        <v>560</v>
      </c>
      <c r="AG76" s="1">
        <v>1</v>
      </c>
      <c r="AH76" s="1">
        <v>560</v>
      </c>
      <c r="AI76" s="2">
        <v>130000</v>
      </c>
      <c r="AJ76" s="2">
        <v>190000</v>
      </c>
      <c r="AK76" s="3">
        <f>(AJ76-AI76)/1000</f>
        <v>60</v>
      </c>
      <c r="AL76" s="1"/>
      <c r="AM76" s="1"/>
      <c r="AN76" s="1"/>
      <c r="AO76" s="1"/>
      <c r="AP76" s="2"/>
      <c r="AQ76" s="2"/>
      <c r="AR76" s="3"/>
    </row>
    <row r="77" spans="1:44" x14ac:dyDescent="0.15">
      <c r="A77" s="41" t="s">
        <v>45</v>
      </c>
      <c r="B77" s="8" t="s">
        <v>44</v>
      </c>
      <c r="C77" s="9"/>
      <c r="D77" s="8"/>
      <c r="E77" s="9"/>
      <c r="F77" s="8"/>
      <c r="G77" s="8"/>
      <c r="H77" s="8"/>
      <c r="I77" s="8"/>
      <c r="J77" s="1">
        <v>1</v>
      </c>
      <c r="K77" s="1">
        <v>60</v>
      </c>
      <c r="L77" s="1">
        <v>1</v>
      </c>
      <c r="M77" s="1">
        <v>60</v>
      </c>
      <c r="N77" s="2">
        <v>73000</v>
      </c>
      <c r="O77" s="2">
        <v>115000</v>
      </c>
      <c r="P77" s="3">
        <f>(O77-N77)/1000</f>
        <v>42</v>
      </c>
      <c r="Q77" s="1">
        <v>1</v>
      </c>
      <c r="R77" s="1">
        <v>40</v>
      </c>
      <c r="S77" s="1">
        <v>1</v>
      </c>
      <c r="T77" s="1">
        <v>40</v>
      </c>
      <c r="U77" s="2">
        <v>73000</v>
      </c>
      <c r="V77" s="2">
        <v>115000</v>
      </c>
      <c r="W77" s="3">
        <f>(V77-U77)/1000</f>
        <v>42</v>
      </c>
      <c r="X77" s="1">
        <v>1</v>
      </c>
      <c r="Y77" s="1">
        <v>40</v>
      </c>
      <c r="Z77" s="1">
        <v>1</v>
      </c>
      <c r="AA77" s="1">
        <v>40</v>
      </c>
      <c r="AB77" s="2">
        <v>74000</v>
      </c>
      <c r="AC77" s="2">
        <v>116000</v>
      </c>
      <c r="AD77" s="3">
        <f>(AC77-AB77)/1000</f>
        <v>42</v>
      </c>
      <c r="AE77" s="10"/>
      <c r="AF77" s="11"/>
      <c r="AG77" s="10"/>
      <c r="AH77" s="11"/>
      <c r="AI77" s="8"/>
      <c r="AJ77" s="8"/>
      <c r="AK77" s="8"/>
      <c r="AL77" s="10"/>
      <c r="AM77" s="11"/>
      <c r="AN77" s="10"/>
      <c r="AO77" s="11"/>
      <c r="AP77" s="8"/>
      <c r="AQ77" s="8"/>
      <c r="AR77" s="8"/>
    </row>
    <row r="78" spans="1:44" x14ac:dyDescent="0.15">
      <c r="A78" s="43"/>
      <c r="B78" s="6" t="s">
        <v>16</v>
      </c>
      <c r="C78" s="9"/>
      <c r="D78" s="8"/>
      <c r="E78" s="9"/>
      <c r="F78" s="8"/>
      <c r="G78" s="8"/>
      <c r="H78" s="8"/>
      <c r="I78" s="8"/>
      <c r="J78" s="1">
        <v>1</v>
      </c>
      <c r="K78" s="1">
        <v>60</v>
      </c>
      <c r="L78" s="1">
        <v>1</v>
      </c>
      <c r="M78" s="1">
        <v>60</v>
      </c>
      <c r="N78" s="2">
        <v>73000</v>
      </c>
      <c r="O78" s="2">
        <v>115000</v>
      </c>
      <c r="P78" s="3">
        <f>(O78-N78)/1000</f>
        <v>42</v>
      </c>
      <c r="Q78" s="1">
        <v>1</v>
      </c>
      <c r="R78" s="1">
        <v>40</v>
      </c>
      <c r="S78" s="1">
        <v>1</v>
      </c>
      <c r="T78" s="1">
        <v>40</v>
      </c>
      <c r="U78" s="2">
        <v>73000</v>
      </c>
      <c r="V78" s="2">
        <v>115000</v>
      </c>
      <c r="W78" s="3">
        <f>(V78-U78)/1000</f>
        <v>42</v>
      </c>
      <c r="X78" s="1">
        <v>1</v>
      </c>
      <c r="Y78" s="1">
        <v>40</v>
      </c>
      <c r="Z78" s="1">
        <v>1</v>
      </c>
      <c r="AA78" s="1">
        <v>40</v>
      </c>
      <c r="AB78" s="2">
        <v>74000</v>
      </c>
      <c r="AC78" s="2">
        <v>116000</v>
      </c>
      <c r="AD78" s="3">
        <f>(AC78-AB78)/1000</f>
        <v>42</v>
      </c>
      <c r="AE78" s="10"/>
      <c r="AF78" s="11"/>
      <c r="AG78" s="10"/>
      <c r="AH78" s="11"/>
      <c r="AI78" s="8"/>
      <c r="AJ78" s="8"/>
      <c r="AK78" s="8"/>
      <c r="AL78" s="10"/>
      <c r="AM78" s="11"/>
      <c r="AN78" s="10"/>
      <c r="AO78" s="11"/>
      <c r="AP78" s="8"/>
      <c r="AQ78" s="8"/>
      <c r="AR78" s="8"/>
    </row>
    <row r="79" spans="1:44" x14ac:dyDescent="0.15">
      <c r="A79" s="39" t="s">
        <v>15</v>
      </c>
      <c r="B79" s="40"/>
      <c r="C79" s="1">
        <v>20</v>
      </c>
      <c r="D79" s="22">
        <v>1136</v>
      </c>
      <c r="E79" s="22">
        <v>1</v>
      </c>
      <c r="F79" s="22">
        <v>20</v>
      </c>
      <c r="G79" s="14"/>
      <c r="H79" s="14"/>
      <c r="I79" s="14"/>
      <c r="J79" s="1">
        <v>6</v>
      </c>
      <c r="K79" s="22">
        <v>863</v>
      </c>
      <c r="L79" s="1">
        <v>6</v>
      </c>
      <c r="M79" s="22">
        <v>863</v>
      </c>
      <c r="N79" s="15"/>
      <c r="O79" s="15"/>
      <c r="P79" s="18"/>
      <c r="Q79" s="1">
        <v>5</v>
      </c>
      <c r="R79" s="22">
        <v>863</v>
      </c>
      <c r="S79" s="1">
        <v>4</v>
      </c>
      <c r="T79" s="22">
        <v>840</v>
      </c>
      <c r="U79" s="15"/>
      <c r="V79" s="15"/>
      <c r="W79" s="18"/>
      <c r="X79" s="1">
        <v>2</v>
      </c>
      <c r="Y79" s="22">
        <v>340</v>
      </c>
      <c r="Z79" s="1">
        <v>2</v>
      </c>
      <c r="AA79" s="22">
        <v>340</v>
      </c>
      <c r="AB79" s="15"/>
      <c r="AC79" s="15"/>
      <c r="AD79" s="18"/>
      <c r="AE79" s="1">
        <v>1</v>
      </c>
      <c r="AF79" s="1">
        <v>560</v>
      </c>
      <c r="AG79" s="1">
        <v>1</v>
      </c>
      <c r="AH79" s="1">
        <v>560</v>
      </c>
      <c r="AI79" s="15"/>
      <c r="AJ79" s="15"/>
      <c r="AK79" s="18"/>
      <c r="AL79" s="10">
        <v>0</v>
      </c>
      <c r="AM79" s="10">
        <v>0</v>
      </c>
      <c r="AN79" s="10">
        <v>0</v>
      </c>
      <c r="AO79" s="10">
        <v>0</v>
      </c>
      <c r="AP79" s="15"/>
      <c r="AQ79" s="15"/>
      <c r="AR79" s="18"/>
    </row>
    <row r="80" spans="1:44" x14ac:dyDescent="0.15">
      <c r="A80" s="39" t="s">
        <v>30</v>
      </c>
      <c r="B80" s="40"/>
      <c r="C80" s="16" t="s">
        <v>29</v>
      </c>
      <c r="D80" s="11">
        <v>1000</v>
      </c>
      <c r="E80" s="16" t="s">
        <v>28</v>
      </c>
      <c r="F80" s="11">
        <v>980</v>
      </c>
      <c r="J80" s="16" t="s">
        <v>29</v>
      </c>
      <c r="K80" s="11">
        <v>1000</v>
      </c>
      <c r="L80" s="16" t="s">
        <v>28</v>
      </c>
      <c r="M80" s="2">
        <v>137</v>
      </c>
      <c r="Q80" s="16" t="s">
        <v>29</v>
      </c>
      <c r="R80" s="11">
        <v>1000</v>
      </c>
      <c r="S80" s="16" t="s">
        <v>28</v>
      </c>
      <c r="T80" s="2">
        <v>160</v>
      </c>
      <c r="X80" s="16" t="s">
        <v>29</v>
      </c>
      <c r="Y80" s="2">
        <v>3441</v>
      </c>
      <c r="Z80" s="16" t="s">
        <v>28</v>
      </c>
      <c r="AA80" s="2">
        <v>3101</v>
      </c>
      <c r="AE80" s="16" t="s">
        <v>29</v>
      </c>
      <c r="AF80" s="2">
        <v>3101</v>
      </c>
      <c r="AG80" s="16" t="s">
        <v>28</v>
      </c>
      <c r="AH80" s="2">
        <v>2541</v>
      </c>
      <c r="AL80" s="16" t="s">
        <v>29</v>
      </c>
      <c r="AM80" s="2">
        <v>2541</v>
      </c>
      <c r="AN80" s="16" t="s">
        <v>28</v>
      </c>
      <c r="AO80" s="2">
        <v>2541</v>
      </c>
    </row>
    <row r="81" spans="1:23" x14ac:dyDescent="0.15">
      <c r="A81" s="41" t="s">
        <v>22</v>
      </c>
      <c r="B81" s="8" t="s">
        <v>9</v>
      </c>
      <c r="C81" s="1">
        <v>3</v>
      </c>
      <c r="D81" s="1">
        <v>556</v>
      </c>
      <c r="E81" s="1">
        <v>3</v>
      </c>
      <c r="F81" s="1">
        <v>556</v>
      </c>
      <c r="G81" s="2">
        <v>102000</v>
      </c>
      <c r="H81" s="2">
        <v>162000</v>
      </c>
      <c r="I81" s="3">
        <f>(H81-G81)/1000</f>
        <v>60</v>
      </c>
      <c r="Q81" s="1"/>
      <c r="R81" s="1"/>
      <c r="S81" s="1"/>
      <c r="T81" s="1"/>
      <c r="U81" s="2"/>
      <c r="V81" s="2"/>
      <c r="W81" s="3"/>
    </row>
    <row r="82" spans="1:23" x14ac:dyDescent="0.15">
      <c r="A82" s="42"/>
      <c r="B82" s="8" t="s">
        <v>31</v>
      </c>
      <c r="C82" s="1">
        <v>6</v>
      </c>
      <c r="D82" s="20">
        <v>280</v>
      </c>
      <c r="E82" s="20">
        <v>6</v>
      </c>
      <c r="F82" s="20">
        <v>280</v>
      </c>
      <c r="G82" s="2">
        <v>108643</v>
      </c>
      <c r="H82" s="2">
        <v>168643</v>
      </c>
      <c r="I82" s="3">
        <f>(H82-G82)/1000</f>
        <v>60</v>
      </c>
      <c r="Q82" s="1"/>
      <c r="R82" s="20"/>
      <c r="S82" s="20"/>
      <c r="T82" s="20"/>
      <c r="U82" s="2"/>
      <c r="V82" s="2"/>
      <c r="W82" s="3"/>
    </row>
    <row r="83" spans="1:23" x14ac:dyDescent="0.15">
      <c r="A83" s="43"/>
      <c r="B83" s="6" t="s">
        <v>16</v>
      </c>
      <c r="C83" s="21">
        <v>9</v>
      </c>
      <c r="D83" s="22">
        <v>836</v>
      </c>
      <c r="E83" s="22">
        <v>9</v>
      </c>
      <c r="F83" s="22">
        <v>836</v>
      </c>
      <c r="G83" s="2">
        <v>104225</v>
      </c>
      <c r="H83" s="2">
        <v>164225</v>
      </c>
      <c r="I83" s="3">
        <f>(H83-G83)/1000</f>
        <v>60</v>
      </c>
      <c r="Q83" s="21"/>
      <c r="R83" s="22"/>
      <c r="S83" s="22"/>
      <c r="T83" s="22"/>
      <c r="U83" s="2"/>
      <c r="V83" s="2"/>
      <c r="W83" s="3"/>
    </row>
    <row r="84" spans="1:23" x14ac:dyDescent="0.15">
      <c r="A84" s="39" t="s">
        <v>15</v>
      </c>
      <c r="B84" s="40"/>
      <c r="C84" s="1">
        <v>9</v>
      </c>
      <c r="D84" s="22">
        <v>836</v>
      </c>
      <c r="E84" s="22">
        <v>9</v>
      </c>
      <c r="F84" s="22">
        <v>836</v>
      </c>
      <c r="Q84" s="1">
        <v>0</v>
      </c>
      <c r="R84" s="22">
        <v>0</v>
      </c>
      <c r="S84" s="22">
        <v>0</v>
      </c>
      <c r="T84" s="22">
        <v>0</v>
      </c>
    </row>
    <row r="85" spans="1:23" x14ac:dyDescent="0.15">
      <c r="A85" s="39" t="s">
        <v>30</v>
      </c>
      <c r="B85" s="40"/>
      <c r="C85" s="16" t="s">
        <v>29</v>
      </c>
      <c r="D85" s="11">
        <v>980</v>
      </c>
      <c r="E85" s="16" t="s">
        <v>28</v>
      </c>
      <c r="F85" s="2">
        <v>144</v>
      </c>
      <c r="Q85" s="16" t="s">
        <v>29</v>
      </c>
      <c r="R85" s="11">
        <v>20</v>
      </c>
      <c r="S85" s="16" t="s">
        <v>28</v>
      </c>
      <c r="T85" s="2">
        <v>20</v>
      </c>
    </row>
    <row r="86" spans="1:23" ht="5.0999999999999996" customHeight="1" x14ac:dyDescent="0.15"/>
    <row r="87" spans="1:23" x14ac:dyDescent="0.15">
      <c r="A87" t="s">
        <v>53</v>
      </c>
    </row>
    <row r="88" spans="1:23" x14ac:dyDescent="0.15">
      <c r="A88" s="48"/>
      <c r="B88" s="49"/>
      <c r="C88" s="30" t="s">
        <v>54</v>
      </c>
      <c r="D88" s="31"/>
      <c r="E88" s="31"/>
      <c r="F88" s="31"/>
      <c r="G88" s="31"/>
      <c r="H88" s="31"/>
      <c r="I88" s="32"/>
      <c r="J88" s="30" t="s">
        <v>55</v>
      </c>
      <c r="K88" s="31"/>
      <c r="L88" s="31"/>
      <c r="M88" s="31"/>
      <c r="N88" s="31"/>
      <c r="O88" s="31"/>
      <c r="P88" s="32"/>
    </row>
    <row r="89" spans="1:23" x14ac:dyDescent="0.15">
      <c r="A89" s="50"/>
      <c r="B89" s="51"/>
      <c r="C89" s="5"/>
      <c r="D89" s="44" t="s">
        <v>0</v>
      </c>
      <c r="E89" s="7"/>
      <c r="F89" s="44" t="s">
        <v>1</v>
      </c>
      <c r="G89" s="34" t="s">
        <v>2</v>
      </c>
      <c r="H89" s="34"/>
      <c r="I89" s="34"/>
      <c r="J89" s="5"/>
      <c r="K89" s="33" t="s">
        <v>0</v>
      </c>
      <c r="L89" s="7"/>
      <c r="M89" s="33" t="s">
        <v>1</v>
      </c>
      <c r="N89" s="34" t="s">
        <v>2</v>
      </c>
      <c r="O89" s="34"/>
      <c r="P89" s="34"/>
    </row>
    <row r="90" spans="1:23" x14ac:dyDescent="0.15">
      <c r="A90" s="50"/>
      <c r="B90" s="51"/>
      <c r="C90" s="35" t="s">
        <v>3</v>
      </c>
      <c r="D90" s="45"/>
      <c r="E90" s="35" t="s">
        <v>4</v>
      </c>
      <c r="F90" s="45"/>
      <c r="G90" s="37" t="s">
        <v>5</v>
      </c>
      <c r="H90" s="37" t="s">
        <v>6</v>
      </c>
      <c r="I90" s="38" t="s">
        <v>7</v>
      </c>
      <c r="J90" s="35" t="s">
        <v>3</v>
      </c>
      <c r="K90" s="34"/>
      <c r="L90" s="35" t="s">
        <v>4</v>
      </c>
      <c r="M90" s="34"/>
      <c r="N90" s="37" t="s">
        <v>5</v>
      </c>
      <c r="O90" s="37" t="s">
        <v>6</v>
      </c>
      <c r="P90" s="38" t="s">
        <v>7</v>
      </c>
    </row>
    <row r="91" spans="1:23" x14ac:dyDescent="0.15">
      <c r="A91" s="52"/>
      <c r="B91" s="53"/>
      <c r="C91" s="47"/>
      <c r="D91" s="46"/>
      <c r="E91" s="47"/>
      <c r="F91" s="46"/>
      <c r="G91" s="34"/>
      <c r="H91" s="34"/>
      <c r="I91" s="34"/>
      <c r="J91" s="36"/>
      <c r="K91" s="34"/>
      <c r="L91" s="36"/>
      <c r="M91" s="34"/>
      <c r="N91" s="34"/>
      <c r="O91" s="34"/>
      <c r="P91" s="34"/>
    </row>
    <row r="92" spans="1:23" x14ac:dyDescent="0.15">
      <c r="A92" s="41" t="s">
        <v>27</v>
      </c>
      <c r="B92" s="8" t="s">
        <v>9</v>
      </c>
      <c r="C92" s="23">
        <v>9</v>
      </c>
      <c r="D92" s="10">
        <v>340</v>
      </c>
      <c r="E92" s="10">
        <v>0</v>
      </c>
      <c r="F92" s="10">
        <v>0</v>
      </c>
      <c r="G92" s="2"/>
      <c r="H92" s="2"/>
      <c r="I92" s="2"/>
      <c r="J92" s="23">
        <v>1</v>
      </c>
      <c r="K92" s="10">
        <v>200</v>
      </c>
      <c r="L92" s="10">
        <v>1</v>
      </c>
      <c r="M92" s="10">
        <v>200</v>
      </c>
      <c r="N92" s="13">
        <v>102000</v>
      </c>
      <c r="O92" s="13">
        <v>162000</v>
      </c>
      <c r="P92" s="26">
        <f>(O92-N92)/1000</f>
        <v>60</v>
      </c>
    </row>
    <row r="93" spans="1:23" x14ac:dyDescent="0.15">
      <c r="A93" s="42"/>
      <c r="B93" s="8" t="s">
        <v>31</v>
      </c>
      <c r="C93" s="23">
        <v>13</v>
      </c>
      <c r="D93" s="13">
        <v>1293</v>
      </c>
      <c r="E93" s="13">
        <v>0</v>
      </c>
      <c r="F93" s="24">
        <v>0</v>
      </c>
      <c r="G93" s="2"/>
      <c r="H93" s="2"/>
      <c r="I93" s="3"/>
      <c r="J93" s="23">
        <v>2</v>
      </c>
      <c r="K93" s="10">
        <v>600</v>
      </c>
      <c r="L93" s="10">
        <v>2</v>
      </c>
      <c r="M93" s="10">
        <v>600</v>
      </c>
      <c r="N93" s="13">
        <v>108833</v>
      </c>
      <c r="O93" s="13">
        <v>168833</v>
      </c>
      <c r="P93" s="26">
        <f>(O93-N93)/1000</f>
        <v>60</v>
      </c>
    </row>
    <row r="94" spans="1:23" x14ac:dyDescent="0.15">
      <c r="A94" s="43"/>
      <c r="B94" s="6" t="s">
        <v>16</v>
      </c>
      <c r="C94" s="25">
        <v>22</v>
      </c>
      <c r="D94" s="13">
        <v>1633</v>
      </c>
      <c r="E94" s="13">
        <v>0</v>
      </c>
      <c r="F94" s="13">
        <v>0</v>
      </c>
      <c r="G94" s="2"/>
      <c r="H94" s="2"/>
      <c r="I94" s="3"/>
      <c r="J94" s="25">
        <v>3</v>
      </c>
      <c r="K94" s="27">
        <v>800</v>
      </c>
      <c r="L94" s="27">
        <v>3</v>
      </c>
      <c r="M94" s="27">
        <v>800</v>
      </c>
      <c r="N94" s="28">
        <v>107125</v>
      </c>
      <c r="O94" s="28">
        <v>167125</v>
      </c>
      <c r="P94" s="26">
        <f>(O94-N94)/1000</f>
        <v>60</v>
      </c>
    </row>
    <row r="95" spans="1:23" x14ac:dyDescent="0.15">
      <c r="A95" s="41" t="s">
        <v>45</v>
      </c>
      <c r="B95" s="8" t="s">
        <v>44</v>
      </c>
      <c r="C95" s="23">
        <v>2</v>
      </c>
      <c r="D95" s="10">
        <v>70</v>
      </c>
      <c r="E95" s="10">
        <v>0</v>
      </c>
      <c r="F95" s="10">
        <v>0</v>
      </c>
      <c r="G95" s="8"/>
      <c r="H95" s="8"/>
      <c r="I95" s="8"/>
      <c r="J95" s="23">
        <v>1</v>
      </c>
      <c r="K95" s="10">
        <v>120</v>
      </c>
      <c r="L95" s="10">
        <v>0</v>
      </c>
      <c r="M95" s="10">
        <v>0</v>
      </c>
      <c r="N95" s="11" t="s">
        <v>56</v>
      </c>
      <c r="O95" s="11" t="s">
        <v>56</v>
      </c>
      <c r="P95" s="11" t="s">
        <v>56</v>
      </c>
    </row>
    <row r="96" spans="1:23" x14ac:dyDescent="0.15">
      <c r="A96" s="43"/>
      <c r="B96" s="6" t="s">
        <v>16</v>
      </c>
      <c r="C96" s="23">
        <v>2</v>
      </c>
      <c r="D96" s="10">
        <v>70</v>
      </c>
      <c r="E96" s="10">
        <v>0</v>
      </c>
      <c r="F96" s="10">
        <v>0</v>
      </c>
      <c r="G96" s="8"/>
      <c r="H96" s="8"/>
      <c r="I96" s="8"/>
      <c r="J96" s="23">
        <v>1</v>
      </c>
      <c r="K96" s="10">
        <v>120</v>
      </c>
      <c r="L96" s="10">
        <v>0</v>
      </c>
      <c r="M96" s="10">
        <v>0</v>
      </c>
      <c r="N96" s="11" t="s">
        <v>56</v>
      </c>
      <c r="O96" s="11" t="s">
        <v>56</v>
      </c>
      <c r="P96" s="11" t="s">
        <v>56</v>
      </c>
    </row>
    <row r="97" spans="1:16" x14ac:dyDescent="0.15">
      <c r="A97" s="39" t="s">
        <v>15</v>
      </c>
      <c r="B97" s="40"/>
      <c r="C97" s="23">
        <v>24</v>
      </c>
      <c r="D97" s="13">
        <v>1703</v>
      </c>
      <c r="E97" s="13">
        <v>0</v>
      </c>
      <c r="F97" s="13">
        <v>0</v>
      </c>
      <c r="G97" s="14"/>
      <c r="H97" s="14"/>
      <c r="I97" s="14"/>
      <c r="J97" s="23">
        <v>4</v>
      </c>
      <c r="K97" s="13">
        <v>920</v>
      </c>
      <c r="L97" s="13">
        <v>3</v>
      </c>
      <c r="M97" s="13">
        <v>800</v>
      </c>
      <c r="N97" s="15"/>
      <c r="O97" s="15"/>
      <c r="P97" s="18"/>
    </row>
    <row r="98" spans="1:16" x14ac:dyDescent="0.15">
      <c r="A98" s="39" t="s">
        <v>30</v>
      </c>
      <c r="B98" s="40"/>
      <c r="C98" s="16" t="s">
        <v>29</v>
      </c>
      <c r="D98" s="11">
        <v>1000</v>
      </c>
      <c r="E98" s="16" t="s">
        <v>28</v>
      </c>
      <c r="F98" s="11">
        <v>1000</v>
      </c>
      <c r="J98" s="16" t="s">
        <v>29</v>
      </c>
      <c r="K98" s="29">
        <v>1800</v>
      </c>
      <c r="L98" s="16" t="s">
        <v>28</v>
      </c>
      <c r="M98" s="2">
        <v>1000</v>
      </c>
    </row>
    <row r="99" spans="1:16" x14ac:dyDescent="0.15">
      <c r="A99" s="41" t="s">
        <v>22</v>
      </c>
      <c r="B99" s="8" t="s">
        <v>9</v>
      </c>
      <c r="C99" s="23">
        <v>2</v>
      </c>
      <c r="D99" s="10">
        <v>200</v>
      </c>
      <c r="E99" s="10">
        <v>1</v>
      </c>
      <c r="F99" s="10">
        <v>100</v>
      </c>
      <c r="G99" s="11">
        <v>101000</v>
      </c>
      <c r="H99" s="11">
        <v>161000</v>
      </c>
      <c r="I99" s="26">
        <f>(H99-G99)/1000</f>
        <v>60</v>
      </c>
      <c r="J99" s="1"/>
      <c r="K99" s="1"/>
      <c r="L99" s="1"/>
      <c r="M99" s="1"/>
      <c r="N99" s="2"/>
      <c r="O99" s="2"/>
      <c r="P99" s="3"/>
    </row>
    <row r="100" spans="1:16" x14ac:dyDescent="0.15">
      <c r="A100" s="42"/>
      <c r="B100" s="8" t="s">
        <v>31</v>
      </c>
      <c r="C100" s="23">
        <v>4</v>
      </c>
      <c r="D100" s="24">
        <v>340</v>
      </c>
      <c r="E100" s="24">
        <v>1</v>
      </c>
      <c r="F100" s="24">
        <v>100</v>
      </c>
      <c r="G100" s="11">
        <v>108000</v>
      </c>
      <c r="H100" s="11">
        <v>168000</v>
      </c>
      <c r="I100" s="26">
        <f>(H100-G100)/1000</f>
        <v>60</v>
      </c>
      <c r="J100" s="1"/>
      <c r="K100" s="20"/>
      <c r="L100" s="20"/>
      <c r="M100" s="20"/>
      <c r="N100" s="2"/>
      <c r="O100" s="2"/>
      <c r="P100" s="3"/>
    </row>
    <row r="101" spans="1:16" x14ac:dyDescent="0.15">
      <c r="A101" s="43"/>
      <c r="B101" s="6" t="s">
        <v>16</v>
      </c>
      <c r="C101" s="25">
        <v>6</v>
      </c>
      <c r="D101" s="13">
        <v>540</v>
      </c>
      <c r="E101" s="13">
        <v>2</v>
      </c>
      <c r="F101" s="13">
        <v>200</v>
      </c>
      <c r="G101" s="11">
        <v>104500</v>
      </c>
      <c r="H101" s="11">
        <v>164500</v>
      </c>
      <c r="I101" s="26">
        <f>(H101-G101)/1000</f>
        <v>60</v>
      </c>
      <c r="J101" s="21"/>
      <c r="K101" s="22"/>
      <c r="L101" s="22"/>
      <c r="M101" s="22"/>
      <c r="N101" s="2"/>
      <c r="O101" s="2"/>
      <c r="P101" s="3"/>
    </row>
    <row r="102" spans="1:16" x14ac:dyDescent="0.15">
      <c r="A102" s="41" t="s">
        <v>45</v>
      </c>
      <c r="B102" s="8" t="s">
        <v>44</v>
      </c>
      <c r="C102" s="23">
        <v>2</v>
      </c>
      <c r="D102" s="10">
        <v>70</v>
      </c>
      <c r="E102" s="10">
        <v>0</v>
      </c>
      <c r="F102" s="10">
        <v>0</v>
      </c>
      <c r="G102" s="11" t="s">
        <v>56</v>
      </c>
      <c r="H102" s="11" t="s">
        <v>56</v>
      </c>
      <c r="I102" s="11" t="s">
        <v>56</v>
      </c>
      <c r="J102" s="23">
        <v>1</v>
      </c>
      <c r="K102" s="10">
        <v>120</v>
      </c>
      <c r="L102" s="23">
        <v>1</v>
      </c>
      <c r="M102" s="10">
        <v>120</v>
      </c>
      <c r="N102" s="11">
        <v>73000</v>
      </c>
      <c r="O102" s="11">
        <v>115000</v>
      </c>
      <c r="P102" s="26">
        <f>(O102-N102)/1000</f>
        <v>42</v>
      </c>
    </row>
    <row r="103" spans="1:16" x14ac:dyDescent="0.15">
      <c r="A103" s="43"/>
      <c r="B103" s="6" t="s">
        <v>16</v>
      </c>
      <c r="C103" s="23">
        <v>2</v>
      </c>
      <c r="D103" s="10">
        <v>70</v>
      </c>
      <c r="E103" s="10">
        <v>0</v>
      </c>
      <c r="F103" s="10">
        <v>0</v>
      </c>
      <c r="G103" s="11" t="s">
        <v>56</v>
      </c>
      <c r="H103" s="11" t="s">
        <v>56</v>
      </c>
      <c r="I103" s="11" t="s">
        <v>56</v>
      </c>
      <c r="J103" s="23">
        <v>1</v>
      </c>
      <c r="K103" s="10">
        <v>120</v>
      </c>
      <c r="L103" s="23">
        <v>1</v>
      </c>
      <c r="M103" s="10">
        <v>120</v>
      </c>
      <c r="N103" s="11">
        <v>73000</v>
      </c>
      <c r="O103" s="11">
        <v>115000</v>
      </c>
      <c r="P103" s="26">
        <f>(O103-N103)/1000</f>
        <v>42</v>
      </c>
    </row>
    <row r="104" spans="1:16" x14ac:dyDescent="0.15">
      <c r="A104" s="39" t="s">
        <v>15</v>
      </c>
      <c r="B104" s="40"/>
      <c r="C104" s="23">
        <v>8</v>
      </c>
      <c r="D104" s="13">
        <v>610</v>
      </c>
      <c r="E104" s="13">
        <v>2</v>
      </c>
      <c r="F104" s="13">
        <v>200</v>
      </c>
      <c r="J104" s="23">
        <v>1</v>
      </c>
      <c r="K104" s="10">
        <v>120</v>
      </c>
      <c r="L104" s="23">
        <v>1</v>
      </c>
      <c r="M104" s="10">
        <v>120</v>
      </c>
    </row>
    <row r="105" spans="1:16" x14ac:dyDescent="0.15">
      <c r="A105" s="39" t="s">
        <v>30</v>
      </c>
      <c r="B105" s="40"/>
      <c r="C105" s="16" t="s">
        <v>29</v>
      </c>
      <c r="D105" s="11">
        <v>1000</v>
      </c>
      <c r="E105" s="16" t="s">
        <v>28</v>
      </c>
      <c r="F105" s="2">
        <v>800</v>
      </c>
      <c r="J105" s="16" t="s">
        <v>29</v>
      </c>
      <c r="K105" s="29">
        <v>120</v>
      </c>
      <c r="L105" s="16" t="s">
        <v>28</v>
      </c>
      <c r="M105" s="2">
        <v>0</v>
      </c>
    </row>
  </sheetData>
  <mergeCells count="389">
    <mergeCell ref="A10:B10"/>
    <mergeCell ref="AJ4:AJ5"/>
    <mergeCell ref="AK4:AK5"/>
    <mergeCell ref="AL4:AL5"/>
    <mergeCell ref="AN4:AN5"/>
    <mergeCell ref="AP4:AP5"/>
    <mergeCell ref="AQ4:AQ5"/>
    <mergeCell ref="AR4:AR5"/>
    <mergeCell ref="A6:A8"/>
    <mergeCell ref="A9:B9"/>
    <mergeCell ref="AP3:AR3"/>
    <mergeCell ref="C4:C5"/>
    <mergeCell ref="E4:E5"/>
    <mergeCell ref="G4:G5"/>
    <mergeCell ref="H4:H5"/>
    <mergeCell ref="I4:I5"/>
    <mergeCell ref="J4:J5"/>
    <mergeCell ref="L4:L5"/>
    <mergeCell ref="N4:N5"/>
    <mergeCell ref="O4:O5"/>
    <mergeCell ref="P4:P5"/>
    <mergeCell ref="Q4:Q5"/>
    <mergeCell ref="S4:S5"/>
    <mergeCell ref="U4:U5"/>
    <mergeCell ref="V4:V5"/>
    <mergeCell ref="W4:W5"/>
    <mergeCell ref="X4:X5"/>
    <mergeCell ref="Z4:Z5"/>
    <mergeCell ref="AB4:AB5"/>
    <mergeCell ref="AC4:AC5"/>
    <mergeCell ref="AD4:AD5"/>
    <mergeCell ref="AE4:AE5"/>
    <mergeCell ref="AG4:AG5"/>
    <mergeCell ref="AI4:AI5"/>
    <mergeCell ref="A2:B5"/>
    <mergeCell ref="C2:I2"/>
    <mergeCell ref="J2:P2"/>
    <mergeCell ref="Q2:W2"/>
    <mergeCell ref="X2:AD2"/>
    <mergeCell ref="AE2:AK2"/>
    <mergeCell ref="AL2:AR2"/>
    <mergeCell ref="D3:D5"/>
    <mergeCell ref="F3:F5"/>
    <mergeCell ref="G3:I3"/>
    <mergeCell ref="K3:K5"/>
    <mergeCell ref="M3:M5"/>
    <mergeCell ref="N3:P3"/>
    <mergeCell ref="R3:R5"/>
    <mergeCell ref="T3:T5"/>
    <mergeCell ref="U3:W3"/>
    <mergeCell ref="Y3:Y5"/>
    <mergeCell ref="AA3:AA5"/>
    <mergeCell ref="AB3:AD3"/>
    <mergeCell ref="AF3:AF5"/>
    <mergeCell ref="AH3:AH5"/>
    <mergeCell ref="AI3:AK3"/>
    <mergeCell ref="AM3:AM5"/>
    <mergeCell ref="AO3:AO5"/>
    <mergeCell ref="X12:AD12"/>
    <mergeCell ref="Y13:Y15"/>
    <mergeCell ref="AA13:AA15"/>
    <mergeCell ref="AB13:AD13"/>
    <mergeCell ref="X14:X15"/>
    <mergeCell ref="Z14:Z15"/>
    <mergeCell ref="AB14:AB15"/>
    <mergeCell ref="AC14:AC15"/>
    <mergeCell ref="AD14:AD15"/>
    <mergeCell ref="A46:B46"/>
    <mergeCell ref="A47:A48"/>
    <mergeCell ref="A50:B50"/>
    <mergeCell ref="A35:B35"/>
    <mergeCell ref="X23:AD23"/>
    <mergeCell ref="AE23:AK23"/>
    <mergeCell ref="AL23:AR23"/>
    <mergeCell ref="C23:I23"/>
    <mergeCell ref="J23:P23"/>
    <mergeCell ref="A43:A44"/>
    <mergeCell ref="AL41:AL42"/>
    <mergeCell ref="AN41:AN42"/>
    <mergeCell ref="AM40:AM42"/>
    <mergeCell ref="AO40:AO42"/>
    <mergeCell ref="AP40:AR40"/>
    <mergeCell ref="AP41:AP42"/>
    <mergeCell ref="AQ41:AQ42"/>
    <mergeCell ref="AR41:AR42"/>
    <mergeCell ref="AH40:AH42"/>
    <mergeCell ref="AB41:AB42"/>
    <mergeCell ref="AC41:AC42"/>
    <mergeCell ref="AD41:AD42"/>
    <mergeCell ref="AE41:AE42"/>
    <mergeCell ref="T40:T42"/>
    <mergeCell ref="A20:B20"/>
    <mergeCell ref="C12:I12"/>
    <mergeCell ref="J12:P12"/>
    <mergeCell ref="Q12:W12"/>
    <mergeCell ref="Q23:W23"/>
    <mergeCell ref="AG41:AG42"/>
    <mergeCell ref="AI41:AI42"/>
    <mergeCell ref="AJ41:AJ42"/>
    <mergeCell ref="AK41:AK42"/>
    <mergeCell ref="S41:S42"/>
    <mergeCell ref="U41:U42"/>
    <mergeCell ref="V41:V42"/>
    <mergeCell ref="W41:W42"/>
    <mergeCell ref="X41:X42"/>
    <mergeCell ref="Z41:Z42"/>
    <mergeCell ref="I41:I42"/>
    <mergeCell ref="J41:J42"/>
    <mergeCell ref="L41:L42"/>
    <mergeCell ref="N41:N42"/>
    <mergeCell ref="O41:O42"/>
    <mergeCell ref="P41:P42"/>
    <mergeCell ref="AI40:AK40"/>
    <mergeCell ref="AB40:AD40"/>
    <mergeCell ref="AF40:AF42"/>
    <mergeCell ref="U40:W40"/>
    <mergeCell ref="Y40:Y42"/>
    <mergeCell ref="AA40:AA42"/>
    <mergeCell ref="K40:K42"/>
    <mergeCell ref="M40:M42"/>
    <mergeCell ref="N40:P40"/>
    <mergeCell ref="R40:R42"/>
    <mergeCell ref="Q41:Q42"/>
    <mergeCell ref="D40:D42"/>
    <mergeCell ref="F40:F42"/>
    <mergeCell ref="G40:I40"/>
    <mergeCell ref="C41:C42"/>
    <mergeCell ref="E41:E42"/>
    <mergeCell ref="G41:G42"/>
    <mergeCell ref="H41:H42"/>
    <mergeCell ref="AR25:AR26"/>
    <mergeCell ref="A32:A34"/>
    <mergeCell ref="A36:B36"/>
    <mergeCell ref="A39:B42"/>
    <mergeCell ref="C39:I39"/>
    <mergeCell ref="J39:P39"/>
    <mergeCell ref="Q39:W39"/>
    <mergeCell ref="X39:AD39"/>
    <mergeCell ref="AE39:AK39"/>
    <mergeCell ref="AL39:AR39"/>
    <mergeCell ref="AM24:AM26"/>
    <mergeCell ref="AO24:AO26"/>
    <mergeCell ref="AP24:AR24"/>
    <mergeCell ref="AL25:AL26"/>
    <mergeCell ref="AN25:AN26"/>
    <mergeCell ref="AP25:AP26"/>
    <mergeCell ref="AQ25:AQ26"/>
    <mergeCell ref="AI24:AK24"/>
    <mergeCell ref="AE25:AE26"/>
    <mergeCell ref="AG25:AG26"/>
    <mergeCell ref="Y24:Y26"/>
    <mergeCell ref="AA24:AA26"/>
    <mergeCell ref="AB24:AD24"/>
    <mergeCell ref="R24:R26"/>
    <mergeCell ref="T24:T26"/>
    <mergeCell ref="U24:W24"/>
    <mergeCell ref="AI25:AI26"/>
    <mergeCell ref="AJ25:AJ26"/>
    <mergeCell ref="AK25:AK26"/>
    <mergeCell ref="X25:X26"/>
    <mergeCell ref="Z25:Z26"/>
    <mergeCell ref="AB25:AB26"/>
    <mergeCell ref="AC25:AC26"/>
    <mergeCell ref="AD25:AD26"/>
    <mergeCell ref="AF24:AF26"/>
    <mergeCell ref="AH24:AH26"/>
    <mergeCell ref="A12:B15"/>
    <mergeCell ref="A16:A18"/>
    <mergeCell ref="A23:B26"/>
    <mergeCell ref="P14:P15"/>
    <mergeCell ref="R13:R15"/>
    <mergeCell ref="T13:T15"/>
    <mergeCell ref="U13:W13"/>
    <mergeCell ref="Q14:Q15"/>
    <mergeCell ref="S14:S15"/>
    <mergeCell ref="U14:U15"/>
    <mergeCell ref="K13:K15"/>
    <mergeCell ref="M13:M15"/>
    <mergeCell ref="N13:P13"/>
    <mergeCell ref="J14:J15"/>
    <mergeCell ref="L14:L15"/>
    <mergeCell ref="N14:N15"/>
    <mergeCell ref="O14:O15"/>
    <mergeCell ref="A19:B19"/>
    <mergeCell ref="D13:D15"/>
    <mergeCell ref="F13:F15"/>
    <mergeCell ref="G13:I13"/>
    <mergeCell ref="C14:C15"/>
    <mergeCell ref="J25:J26"/>
    <mergeCell ref="L25:L26"/>
    <mergeCell ref="I25:I26"/>
    <mergeCell ref="D24:D26"/>
    <mergeCell ref="V14:V15"/>
    <mergeCell ref="W14:W15"/>
    <mergeCell ref="N25:N26"/>
    <mergeCell ref="O25:O26"/>
    <mergeCell ref="P25:P26"/>
    <mergeCell ref="Q25:Q26"/>
    <mergeCell ref="K24:K26"/>
    <mergeCell ref="M24:M26"/>
    <mergeCell ref="N24:P24"/>
    <mergeCell ref="S25:S26"/>
    <mergeCell ref="U25:U26"/>
    <mergeCell ref="V25:V26"/>
    <mergeCell ref="W25:W26"/>
    <mergeCell ref="E14:E15"/>
    <mergeCell ref="G14:G15"/>
    <mergeCell ref="H14:H15"/>
    <mergeCell ref="I14:I15"/>
    <mergeCell ref="A27:A29"/>
    <mergeCell ref="A31:B31"/>
    <mergeCell ref="A30:B30"/>
    <mergeCell ref="F24:F26"/>
    <mergeCell ref="G24:I24"/>
    <mergeCell ref="C25:C26"/>
    <mergeCell ref="E25:E26"/>
    <mergeCell ref="Q53:W53"/>
    <mergeCell ref="X53:AD53"/>
    <mergeCell ref="A45:B45"/>
    <mergeCell ref="A49:B49"/>
    <mergeCell ref="A53:B56"/>
    <mergeCell ref="C53:I53"/>
    <mergeCell ref="J53:P53"/>
    <mergeCell ref="C55:C56"/>
    <mergeCell ref="H55:H56"/>
    <mergeCell ref="I55:I56"/>
    <mergeCell ref="J55:J56"/>
    <mergeCell ref="L55:L56"/>
    <mergeCell ref="N55:N56"/>
    <mergeCell ref="O55:O56"/>
    <mergeCell ref="P55:P56"/>
    <mergeCell ref="G25:G26"/>
    <mergeCell ref="H25:H26"/>
    <mergeCell ref="AE53:AK53"/>
    <mergeCell ref="AL53:AR53"/>
    <mergeCell ref="D54:D56"/>
    <mergeCell ref="F54:F56"/>
    <mergeCell ref="G54:I54"/>
    <mergeCell ref="K54:K56"/>
    <mergeCell ref="M54:M56"/>
    <mergeCell ref="N54:P54"/>
    <mergeCell ref="R54:R56"/>
    <mergeCell ref="T54:T56"/>
    <mergeCell ref="U54:W54"/>
    <mergeCell ref="Y54:Y56"/>
    <mergeCell ref="AA54:AA56"/>
    <mergeCell ref="AB54:AD54"/>
    <mergeCell ref="AF54:AF56"/>
    <mergeCell ref="AH54:AH56"/>
    <mergeCell ref="AI54:AK54"/>
    <mergeCell ref="AM54:AM56"/>
    <mergeCell ref="AO54:AO56"/>
    <mergeCell ref="AP54:AR54"/>
    <mergeCell ref="E55:E56"/>
    <mergeCell ref="G55:G56"/>
    <mergeCell ref="Q55:Q56"/>
    <mergeCell ref="S55:S56"/>
    <mergeCell ref="U71:W71"/>
    <mergeCell ref="Y71:Y73"/>
    <mergeCell ref="AA71:AA73"/>
    <mergeCell ref="AB71:AD71"/>
    <mergeCell ref="AF71:AF73"/>
    <mergeCell ref="AH71:AH73"/>
    <mergeCell ref="AI71:AK71"/>
    <mergeCell ref="U72:U73"/>
    <mergeCell ref="V72:V73"/>
    <mergeCell ref="AC55:AC56"/>
    <mergeCell ref="AM71:AM73"/>
    <mergeCell ref="AO71:AO73"/>
    <mergeCell ref="AJ72:AJ73"/>
    <mergeCell ref="AK72:AK73"/>
    <mergeCell ref="AL72:AL73"/>
    <mergeCell ref="AN72:AN73"/>
    <mergeCell ref="AG72:AG73"/>
    <mergeCell ref="AI72:AI73"/>
    <mergeCell ref="AQ55:AQ56"/>
    <mergeCell ref="AR55:AR56"/>
    <mergeCell ref="A57:A59"/>
    <mergeCell ref="A62:B62"/>
    <mergeCell ref="A63:B63"/>
    <mergeCell ref="A60:A61"/>
    <mergeCell ref="A64:A65"/>
    <mergeCell ref="A66:B66"/>
    <mergeCell ref="A67:B67"/>
    <mergeCell ref="AD55:AD56"/>
    <mergeCell ref="AE55:AE56"/>
    <mergeCell ref="AG55:AG56"/>
    <mergeCell ref="AI55:AI56"/>
    <mergeCell ref="AJ55:AJ56"/>
    <mergeCell ref="AK55:AK56"/>
    <mergeCell ref="AL55:AL56"/>
    <mergeCell ref="AN55:AN56"/>
    <mergeCell ref="AP55:AP56"/>
    <mergeCell ref="U55:U56"/>
    <mergeCell ref="V55:V56"/>
    <mergeCell ref="W55:W56"/>
    <mergeCell ref="X55:X56"/>
    <mergeCell ref="Z55:Z56"/>
    <mergeCell ref="AB55:AB56"/>
    <mergeCell ref="W72:W73"/>
    <mergeCell ref="X72:X73"/>
    <mergeCell ref="Z72:Z73"/>
    <mergeCell ref="AB72:AB73"/>
    <mergeCell ref="AC72:AC73"/>
    <mergeCell ref="AD72:AD73"/>
    <mergeCell ref="AE72:AE73"/>
    <mergeCell ref="H72:H73"/>
    <mergeCell ref="I72:I73"/>
    <mergeCell ref="J72:J73"/>
    <mergeCell ref="L72:L73"/>
    <mergeCell ref="N72:N73"/>
    <mergeCell ref="O72:O73"/>
    <mergeCell ref="P72:P73"/>
    <mergeCell ref="Q72:Q73"/>
    <mergeCell ref="S72:S73"/>
    <mergeCell ref="AP72:AP73"/>
    <mergeCell ref="AQ72:AQ73"/>
    <mergeCell ref="AR72:AR73"/>
    <mergeCell ref="A74:A76"/>
    <mergeCell ref="A77:A78"/>
    <mergeCell ref="A70:B73"/>
    <mergeCell ref="C70:I70"/>
    <mergeCell ref="J70:P70"/>
    <mergeCell ref="Q70:W70"/>
    <mergeCell ref="X70:AD70"/>
    <mergeCell ref="AE70:AK70"/>
    <mergeCell ref="AL70:AR70"/>
    <mergeCell ref="D71:D73"/>
    <mergeCell ref="F71:F73"/>
    <mergeCell ref="G71:I71"/>
    <mergeCell ref="K71:K73"/>
    <mergeCell ref="M71:M73"/>
    <mergeCell ref="N71:P71"/>
    <mergeCell ref="R71:R73"/>
    <mergeCell ref="T71:T73"/>
    <mergeCell ref="AP71:AR71"/>
    <mergeCell ref="C72:C73"/>
    <mergeCell ref="E72:E73"/>
    <mergeCell ref="G72:G73"/>
    <mergeCell ref="F89:F91"/>
    <mergeCell ref="G89:I89"/>
    <mergeCell ref="K89:K91"/>
    <mergeCell ref="M89:M91"/>
    <mergeCell ref="N89:P89"/>
    <mergeCell ref="E90:E91"/>
    <mergeCell ref="G90:G91"/>
    <mergeCell ref="H90:H91"/>
    <mergeCell ref="A79:B79"/>
    <mergeCell ref="A80:B80"/>
    <mergeCell ref="A81:A83"/>
    <mergeCell ref="A84:B84"/>
    <mergeCell ref="A85:B85"/>
    <mergeCell ref="A88:B91"/>
    <mergeCell ref="C88:I88"/>
    <mergeCell ref="J88:P88"/>
    <mergeCell ref="C90:C91"/>
    <mergeCell ref="I90:I91"/>
    <mergeCell ref="J90:J91"/>
    <mergeCell ref="L90:L91"/>
    <mergeCell ref="N90:N91"/>
    <mergeCell ref="O90:O91"/>
    <mergeCell ref="P90:P91"/>
    <mergeCell ref="A98:B98"/>
    <mergeCell ref="A99:A101"/>
    <mergeCell ref="A104:B104"/>
    <mergeCell ref="A105:B105"/>
    <mergeCell ref="A102:A103"/>
    <mergeCell ref="A92:A94"/>
    <mergeCell ref="A95:A96"/>
    <mergeCell ref="A97:B97"/>
    <mergeCell ref="D89:D91"/>
    <mergeCell ref="AE12:AK12"/>
    <mergeCell ref="AF13:AF15"/>
    <mergeCell ref="AH13:AH15"/>
    <mergeCell ref="AI13:AK13"/>
    <mergeCell ref="AE14:AE15"/>
    <mergeCell ref="AG14:AG15"/>
    <mergeCell ref="AI14:AI15"/>
    <mergeCell ref="AJ14:AJ15"/>
    <mergeCell ref="AK14:AK15"/>
    <mergeCell ref="AL12:AR12"/>
    <mergeCell ref="AM13:AM15"/>
    <mergeCell ref="AO13:AO15"/>
    <mergeCell ref="AP13:AR13"/>
    <mergeCell ref="AL14:AL15"/>
    <mergeCell ref="AN14:AN15"/>
    <mergeCell ref="AP14:AP15"/>
    <mergeCell ref="AQ14:AQ15"/>
    <mergeCell ref="AR14:AR1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CPTPP-SBS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2020-09-23T04:13:05Z</dcterms:created>
  <dcterms:modified xsi:type="dcterms:W3CDTF">2024-05-21T07:18:32Z</dcterms:modified>
</cp:coreProperties>
</file>