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mith\OneDrive\デスクトップ\"/>
    </mc:Choice>
  </mc:AlternateContent>
  <xr:revisionPtr revIDLastSave="0" documentId="13_ncr:1_{CA1A7AEF-2836-45F4-BD9D-2CA93D4836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PTPP-SB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1" l="1"/>
  <c r="P92" i="1"/>
  <c r="P84" i="1"/>
  <c r="P83" i="1"/>
  <c r="P82" i="1"/>
  <c r="I91" i="1"/>
  <c r="I90" i="1"/>
  <c r="I89" i="1"/>
  <c r="AK66" i="1"/>
  <c r="AK65" i="1"/>
  <c r="AD68" i="1"/>
  <c r="AD67" i="1"/>
  <c r="AD66" i="1"/>
  <c r="AD64" i="1"/>
  <c r="W68" i="1"/>
  <c r="W67" i="1"/>
  <c r="W66" i="1"/>
  <c r="W64" i="1"/>
  <c r="P68" i="1"/>
  <c r="P67" i="1"/>
  <c r="P66" i="1"/>
  <c r="P65" i="1"/>
  <c r="P64" i="1"/>
  <c r="I73" i="1"/>
  <c r="I72" i="1"/>
  <c r="I71" i="1"/>
  <c r="I66" i="1"/>
  <c r="I65" i="1"/>
  <c r="AD47" i="1"/>
  <c r="P48" i="1"/>
  <c r="AD49" i="1"/>
  <c r="P49" i="1"/>
  <c r="AR34" i="1"/>
  <c r="AR33" i="1"/>
  <c r="AK34" i="1"/>
  <c r="AK33" i="1"/>
  <c r="I38" i="1"/>
  <c r="I37" i="1"/>
  <c r="AR19" i="1"/>
  <c r="AR18" i="1"/>
  <c r="AR17" i="1"/>
  <c r="W8" i="1"/>
  <c r="W7" i="1"/>
  <c r="P8" i="1"/>
  <c r="P7" i="1"/>
  <c r="P6" i="1"/>
</calcChain>
</file>

<file path=xl/sharedStrings.xml><?xml version="1.0" encoding="utf-8"?>
<sst xmlns="http://schemas.openxmlformats.org/spreadsheetml/2006/main" count="429" uniqueCount="57">
  <si>
    <t>応札
数量
(ｔ)</t>
    <rPh sb="0" eb="2">
      <t>オウサツ</t>
    </rPh>
    <rPh sb="3" eb="5">
      <t>スウリョウ</t>
    </rPh>
    <phoneticPr fontId="2"/>
  </si>
  <si>
    <t>落札
数量
(ｔ)</t>
    <rPh sb="0" eb="2">
      <t>ラクサツ</t>
    </rPh>
    <rPh sb="3" eb="5">
      <t>スウリョウ</t>
    </rPh>
    <phoneticPr fontId="2"/>
  </si>
  <si>
    <t>加重平均落札価格（税抜）</t>
    <rPh sb="0" eb="2">
      <t>カジュウ</t>
    </rPh>
    <rPh sb="2" eb="4">
      <t>ヘイキン</t>
    </rPh>
    <rPh sb="4" eb="6">
      <t>ラクサツ</t>
    </rPh>
    <rPh sb="6" eb="8">
      <t>カカク</t>
    </rPh>
    <rPh sb="9" eb="11">
      <t>ゼイヌ</t>
    </rPh>
    <phoneticPr fontId="2"/>
  </si>
  <si>
    <t>応札
件数</t>
    <rPh sb="0" eb="2">
      <t>オウサツ</t>
    </rPh>
    <rPh sb="3" eb="5">
      <t>ケンスウ</t>
    </rPh>
    <phoneticPr fontId="2"/>
  </si>
  <si>
    <t>落札
件数</t>
    <rPh sb="0" eb="2">
      <t>ラクサツ</t>
    </rPh>
    <rPh sb="3" eb="5">
      <t>ケンスウ</t>
    </rPh>
    <phoneticPr fontId="2"/>
  </si>
  <si>
    <t>買入
(円/ｔ)</t>
    <rPh sb="0" eb="2">
      <t>カイイレ</t>
    </rPh>
    <phoneticPr fontId="2"/>
  </si>
  <si>
    <t>売渡
(円/ｔ)</t>
    <rPh sb="0" eb="2">
      <t>ウリワタシ</t>
    </rPh>
    <phoneticPr fontId="2"/>
  </si>
  <si>
    <t>ﾏｰｸｱｯﾌﾟ
(円/kg)</t>
    <phoneticPr fontId="2"/>
  </si>
  <si>
    <t>一般米
加工品
調製品</t>
    <rPh sb="0" eb="2">
      <t>イッパン</t>
    </rPh>
    <rPh sb="2" eb="3">
      <t>コメ</t>
    </rPh>
    <rPh sb="4" eb="7">
      <t>カコウヒン</t>
    </rPh>
    <rPh sb="8" eb="10">
      <t>チョウセイ</t>
    </rPh>
    <rPh sb="10" eb="11">
      <t>シナ</t>
    </rPh>
    <phoneticPr fontId="2"/>
  </si>
  <si>
    <t>うるち玄米短粒種</t>
    <rPh sb="3" eb="5">
      <t>ゲンマイ</t>
    </rPh>
    <rPh sb="5" eb="8">
      <t>タンリュウシュ</t>
    </rPh>
    <phoneticPr fontId="2"/>
  </si>
  <si>
    <t>うるち精米中粒種</t>
    <rPh sb="3" eb="5">
      <t>セイマイ</t>
    </rPh>
    <rPh sb="5" eb="8">
      <t>チュウリュウシュ</t>
    </rPh>
    <phoneticPr fontId="2"/>
  </si>
  <si>
    <t>第１回（5/23）</t>
    <rPh sb="0" eb="1">
      <t>ダイ</t>
    </rPh>
    <rPh sb="2" eb="3">
      <t>カイ</t>
    </rPh>
    <phoneticPr fontId="1"/>
  </si>
  <si>
    <t>令和５年度（2023）ＣＰＴＰＰ（豪州枠）ＳＢＳ入札結果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</si>
  <si>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第２回（7/25）</t>
    <rPh sb="0" eb="1">
      <t>ダイ</t>
    </rPh>
    <rPh sb="2" eb="3">
      <t>カイ</t>
    </rPh>
    <phoneticPr fontId="1"/>
  </si>
  <si>
    <t>第３回（9/26）</t>
    <rPh sb="0" eb="1">
      <t>ダイ</t>
    </rPh>
    <rPh sb="2" eb="3">
      <t>カイ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</si>
  <si>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</si>
  <si>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</si>
  <si>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令和４年度（2022）ＣＰＴＰＰ（豪州枠）ＳＢＳ入札結果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</si>
  <si>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うるち加工品・調製品</t>
    <rPh sb="3" eb="6">
      <t>カコウヒン</t>
    </rPh>
    <rPh sb="7" eb="9">
      <t>チョウセイ</t>
    </rPh>
    <rPh sb="9" eb="10">
      <t>シナ</t>
    </rPh>
    <phoneticPr fontId="2"/>
  </si>
  <si>
    <t>第１回（5/24）</t>
    <rPh sb="0" eb="1">
      <t>ダイ</t>
    </rPh>
    <rPh sb="2" eb="3">
      <t>カイ</t>
    </rPh>
    <phoneticPr fontId="1"/>
  </si>
  <si>
    <t>第２回（7/26）</t>
    <rPh sb="0" eb="1">
      <t>ダイ</t>
    </rPh>
    <rPh sb="2" eb="3">
      <t>カイ</t>
    </rPh>
    <phoneticPr fontId="1"/>
  </si>
  <si>
    <t>第３回（9/27）</t>
    <rPh sb="0" eb="1">
      <t>ダイ</t>
    </rPh>
    <rPh sb="2" eb="3">
      <t>カイ</t>
    </rPh>
    <phoneticPr fontId="1"/>
  </si>
  <si>
    <t>再入札</t>
    <rPh sb="0" eb="1">
      <t>サイ</t>
    </rPh>
    <rPh sb="1" eb="3">
      <t>ニュウサツ</t>
    </rPh>
    <phoneticPr fontId="2"/>
  </si>
  <si>
    <t>第４回（11/29）</t>
    <rPh sb="0" eb="1">
      <t>ダイ</t>
    </rPh>
    <rPh sb="2" eb="3">
      <t>カイ</t>
    </rPh>
    <phoneticPr fontId="1"/>
  </si>
  <si>
    <t>第５回（1/24）</t>
    <rPh sb="0" eb="1">
      <t>ダイ</t>
    </rPh>
    <rPh sb="2" eb="3">
      <t>カイ</t>
    </rPh>
    <phoneticPr fontId="1"/>
  </si>
  <si>
    <t>第６回（3/15）</t>
    <rPh sb="0" eb="1">
      <t>ダイ</t>
    </rPh>
    <rPh sb="2" eb="3">
      <t>カイ</t>
    </rPh>
    <phoneticPr fontId="1"/>
  </si>
  <si>
    <t>令和３年度（2021）ＣＰＴＰＰ（豪州枠）ＳＢＳ入札結果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</si>
  <si>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一般米</t>
    <rPh sb="0" eb="2">
      <t>イッパン</t>
    </rPh>
    <rPh sb="2" eb="3">
      <t>コメ</t>
    </rPh>
    <phoneticPr fontId="2"/>
  </si>
  <si>
    <t>落札残</t>
    <rPh sb="0" eb="2">
      <t>ラクサツ</t>
    </rPh>
    <rPh sb="2" eb="3">
      <t>ノコ</t>
    </rPh>
    <phoneticPr fontId="1"/>
  </si>
  <si>
    <t>提示</t>
    <rPh sb="0" eb="2">
      <t>テイジ</t>
    </rPh>
    <phoneticPr fontId="1"/>
  </si>
  <si>
    <t>提示数量／落札残数量</t>
    <rPh sb="0" eb="2">
      <t>テイジ</t>
    </rPh>
    <rPh sb="2" eb="4">
      <t>スウリョウ</t>
    </rPh>
    <rPh sb="5" eb="7">
      <t>ラクサツ</t>
    </rPh>
    <rPh sb="7" eb="8">
      <t>ノコ</t>
    </rPh>
    <rPh sb="8" eb="10">
      <t>スウリョウ</t>
    </rPh>
    <phoneticPr fontId="1"/>
  </si>
  <si>
    <t>うるち精米短粒種</t>
    <rPh sb="3" eb="5">
      <t>セイマイ</t>
    </rPh>
    <rPh sb="5" eb="8">
      <t>タンリュウシュ</t>
    </rPh>
    <phoneticPr fontId="2"/>
  </si>
  <si>
    <t>第１回（5/25）</t>
    <rPh sb="0" eb="1">
      <t>ダイ</t>
    </rPh>
    <rPh sb="2" eb="3">
      <t>カイ</t>
    </rPh>
    <phoneticPr fontId="1"/>
  </si>
  <si>
    <t>第２回（7/27）</t>
    <rPh sb="0" eb="1">
      <t>ダイ</t>
    </rPh>
    <rPh sb="2" eb="3">
      <t>カイ</t>
    </rPh>
    <phoneticPr fontId="1"/>
  </si>
  <si>
    <t>第３回（9/28）</t>
    <rPh sb="0" eb="1">
      <t>ダイ</t>
    </rPh>
    <rPh sb="2" eb="3">
      <t>カイ</t>
    </rPh>
    <phoneticPr fontId="1"/>
  </si>
  <si>
    <t>第４回（11/26）</t>
    <rPh sb="0" eb="1">
      <t>ダイ</t>
    </rPh>
    <rPh sb="2" eb="3">
      <t>カイ</t>
    </rPh>
    <phoneticPr fontId="1"/>
  </si>
  <si>
    <t>令和２年度（2020）ＣＰＴＰＰ（豪州枠）ＳＢＳ入札結果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</si>
  <si>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第６回（3/16）</t>
    <rPh sb="0" eb="1">
      <t>ダイ</t>
    </rPh>
    <rPh sb="2" eb="3">
      <t>カイ</t>
    </rPh>
    <phoneticPr fontId="1"/>
  </si>
  <si>
    <t>第５回（1/25）</t>
    <rPh sb="0" eb="1">
      <t>ダイ</t>
    </rPh>
    <rPh sb="2" eb="3">
      <t>カイ</t>
    </rPh>
    <phoneticPr fontId="1"/>
  </si>
  <si>
    <t>第１回（5/26）</t>
    <rPh sb="0" eb="1">
      <t>ダイ</t>
    </rPh>
    <rPh sb="2" eb="3">
      <t>カイ</t>
    </rPh>
    <phoneticPr fontId="1"/>
  </si>
  <si>
    <t>第２回（7/28）</t>
    <rPh sb="0" eb="1">
      <t>ダイ</t>
    </rPh>
    <rPh sb="2" eb="3">
      <t>カイ</t>
    </rPh>
    <phoneticPr fontId="1"/>
  </si>
  <si>
    <t>第３回（9/29）</t>
    <rPh sb="0" eb="1">
      <t>ダイ</t>
    </rPh>
    <rPh sb="2" eb="3">
      <t>カイ</t>
    </rPh>
    <phoneticPr fontId="1"/>
  </si>
  <si>
    <t>第４回（11/27）</t>
    <rPh sb="0" eb="1">
      <t>ダイ</t>
    </rPh>
    <rPh sb="2" eb="3">
      <t>カイ</t>
    </rPh>
    <phoneticPr fontId="1"/>
  </si>
  <si>
    <t>第５回（1/27）</t>
    <rPh sb="0" eb="1">
      <t>ダイ</t>
    </rPh>
    <rPh sb="2" eb="3">
      <t>カイ</t>
    </rPh>
    <phoneticPr fontId="1"/>
  </si>
  <si>
    <t>うるち砕精米</t>
    <rPh sb="3" eb="6">
      <t>サイセイマイ</t>
    </rPh>
    <phoneticPr fontId="2"/>
  </si>
  <si>
    <t>砕精米</t>
    <rPh sb="0" eb="3">
      <t>サイセイマイ</t>
    </rPh>
    <phoneticPr fontId="2"/>
  </si>
  <si>
    <t>令和元年度（2019）ＣＰＴＰＰ（豪州枠）ＳＢＳ入札結果</t>
    <rPh sb="0" eb="2">
      <t>レイワ</t>
    </rPh>
    <rPh sb="2" eb="3">
      <t>モト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</si>
  <si>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第１回（5/28）</t>
    <rPh sb="0" eb="1">
      <t>ダイ</t>
    </rPh>
    <rPh sb="2" eb="3">
      <t>カイ</t>
    </rPh>
    <phoneticPr fontId="1"/>
  </si>
  <si>
    <t>第２回（7/23）</t>
    <rPh sb="0" eb="1">
      <t>ダイ</t>
    </rPh>
    <rPh sb="2" eb="3">
      <t>カイ</t>
    </rPh>
    <phoneticPr fontId="1"/>
  </si>
  <si>
    <t>第３回（9/24）</t>
    <rPh sb="0" eb="1">
      <t>ダイ</t>
    </rPh>
    <rPh sb="2" eb="3">
      <t>カイ</t>
    </rPh>
    <phoneticPr fontId="1"/>
  </si>
  <si>
    <t>第５回（1/28）</t>
    <rPh sb="0" eb="1">
      <t>ダイ</t>
    </rPh>
    <rPh sb="2" eb="3">
      <t>カイ</t>
    </rPh>
    <phoneticPr fontId="1"/>
  </si>
  <si>
    <t>第６回（3/17）</t>
    <rPh sb="0" eb="1">
      <t>ダイ</t>
    </rPh>
    <rPh sb="2" eb="3">
      <t>カイ</t>
    </rPh>
    <phoneticPr fontId="1"/>
  </si>
  <si>
    <t>-</t>
    <phoneticPr fontId="3"/>
  </si>
  <si>
    <t>平成30年度（2018）ＣＰＴＰＰ（豪州枠）ＳＢＳ入札結果</t>
    <rPh sb="0" eb="2">
      <t>ヘイセイ</t>
    </rPh>
    <rPh sb="4" eb="6">
      <t>ネンド</t>
    </rPh>
    <rPh sb="18" eb="20">
      <t>ゴウシュウ</t>
    </rPh>
    <rPh sb="20" eb="21">
      <t>ワク</t>
    </rPh>
    <rPh sb="25" eb="27">
      <t>ニュウサツ</t>
    </rPh>
    <rPh sb="27" eb="29">
      <t>ケッカ</t>
    </rPh>
    <phoneticPr fontId="1"/>
  </si>
  <si>
    <t>第１回（2/27）</t>
    <rPh sb="0" eb="1">
      <t>ダイ</t>
    </rPh>
    <rPh sb="2" eb="3">
      <t>カイ</t>
    </rPh>
    <phoneticPr fontId="1"/>
  </si>
  <si>
    <t>第２回（3/14）</t>
    <rPh sb="0" eb="1">
      <t>ダイ</t>
    </rPh>
    <rPh sb="2" eb="3">
      <t>カイ</t>
    </rPh>
    <phoneticPr fontId="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</si>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</sst>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.0;&quot;▲ &quot;#,##0.0"/>
    <numFmt numFmtId="181" formatCode="###0;###0"/>
    <numFmt numFmtId="182" formatCode="#,##0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>
      <alignment vertical="center"/>
    </xf>
    <xf numFmtId="177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2" borderId="0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" fontId="0" fillId="2" borderId="2" xfId="0" applyNumberFormat="1" applyFill="1" applyBorder="1">
      <alignment vertical="center"/>
    </xf>
    <xf numFmtId="0" fontId="0" fillId="2" borderId="3" xfId="0" applyFill="1" applyBorder="1">
      <alignment vertical="center"/>
    </xf>
    <xf numFmtId="3" fontId="0" fillId="2" borderId="2" xfId="0" applyNumberFormat="1" applyFill="1" applyBorder="1">
      <alignment vertical="center"/>
    </xf>
    <xf numFmtId="0" fontId="0" fillId="3" borderId="2" xfId="0" applyFill="1" applyBorder="1">
      <alignment vertical="center"/>
    </xf>
    <xf numFmtId="1" fontId="0" fillId="0" borderId="2" xfId="0" applyNumberFormat="1" applyBorder="1">
      <alignment vertical="center"/>
    </xf>
    <xf numFmtId="0" fontId="0" fillId="3" borderId="3" xfId="0" applyFill="1" applyBorder="1">
      <alignment vertical="center"/>
    </xf>
    <xf numFmtId="177" fontId="0" fillId="3" borderId="2" xfId="0" applyNumberFormat="1" applyFill="1" applyBorder="1">
      <alignment vertical="center"/>
    </xf>
    <xf numFmtId="181" fontId="0" fillId="0" borderId="2" xfId="0" applyNumberFormat="1" applyBorder="1">
      <alignment vertical="center"/>
    </xf>
    <xf numFmtId="182" fontId="0" fillId="0" borderId="2" xfId="0" applyNumberFormat="1" applyBorder="1">
      <alignment vertical="center"/>
    </xf>
    <xf numFmtId="176" fontId="0" fillId="3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5"/>
  <sheetViews>
    <sheetView tabSelected="1" workbookViewId="0">
      <pane xSplit="2" ySplit="5" topLeftCell="Q6" activePane="bottomRight" state="frozen"/>
      <selection pane="topRight" activeCell="C1" sqref="C1"/>
      <selection pane="bottomLeft" activeCell="A6" sqref="A6"/>
      <selection pane="bottomRight" activeCell="Q6" sqref="Q6"/>
    </sheetView>
  </sheetViews>
  <sheetFormatPr defaultRowHeight="12" x14ac:dyDescent="0.2"/>
  <cols>
    <col min="2" max="2" width="23.09765625" bestFit="1" customWidth="1"/>
    <col min="3" max="44" width="8.3984375" customWidth="1"/>
  </cols>
  <sheetData>
    <row r="1" spans="1:44" x14ac:dyDescent="0.2">
      <c r="A1" t="s">
        <v>12</v>
      </c>
    </row>
    <row r="2" spans="1:44" x14ac:dyDescent="0.2">
      <c r="A2" s="38"/>
      <c r="B2" s="39"/>
      <c r="C2" s="24" t="s">
        <v>11</v>
      </c>
      <c r="D2" s="25"/>
      <c r="E2" s="25"/>
      <c r="F2" s="25"/>
      <c r="G2" s="25"/>
      <c r="H2" s="25"/>
      <c r="I2" s="26"/>
      <c r="J2" s="24" t="s">
        <v>13</v>
      </c>
      <c r="K2" s="25"/>
      <c r="L2" s="25"/>
      <c r="M2" s="25"/>
      <c r="N2" s="25"/>
      <c r="O2" s="25"/>
      <c r="P2" s="26"/>
      <c r="Q2" s="24" t="s">
        <v>14</v>
      </c>
      <c r="R2" s="25"/>
      <c r="S2" s="25"/>
      <c r="T2" s="25"/>
      <c r="U2" s="25"/>
      <c r="V2" s="25"/>
      <c r="W2" s="26"/>
    </row>
    <row r="3" spans="1:44" x14ac:dyDescent="0.2">
      <c r="A3" s="40"/>
      <c r="B3" s="41"/>
      <c r="C3" s="5"/>
      <c r="D3" s="33" t="s">
        <v>0</v>
      </c>
      <c r="E3" s="7"/>
      <c r="F3" s="33" t="s">
        <v>1</v>
      </c>
      <c r="G3" s="30" t="s">
        <v>2</v>
      </c>
      <c r="H3" s="30"/>
      <c r="I3" s="30"/>
      <c r="J3" s="5"/>
      <c r="K3" s="32" t="s">
        <v>0</v>
      </c>
      <c r="L3" s="7"/>
      <c r="M3" s="32" t="s">
        <v>1</v>
      </c>
      <c r="N3" s="30" t="s">
        <v>2</v>
      </c>
      <c r="O3" s="30"/>
      <c r="P3" s="30"/>
      <c r="Q3" s="5"/>
      <c r="R3" s="32" t="s">
        <v>0</v>
      </c>
      <c r="S3" s="7"/>
      <c r="T3" s="32" t="s">
        <v>1</v>
      </c>
      <c r="U3" s="30" t="s">
        <v>2</v>
      </c>
      <c r="V3" s="30"/>
      <c r="W3" s="30"/>
    </row>
    <row r="4" spans="1:44" x14ac:dyDescent="0.2">
      <c r="A4" s="40"/>
      <c r="B4" s="41"/>
      <c r="C4" s="27" t="s">
        <v>3</v>
      </c>
      <c r="D4" s="34"/>
      <c r="E4" s="27" t="s">
        <v>4</v>
      </c>
      <c r="F4" s="34"/>
      <c r="G4" s="29" t="s">
        <v>5</v>
      </c>
      <c r="H4" s="29" t="s">
        <v>6</v>
      </c>
      <c r="I4" s="31" t="s">
        <v>7</v>
      </c>
      <c r="J4" s="27" t="s">
        <v>3</v>
      </c>
      <c r="K4" s="30"/>
      <c r="L4" s="27" t="s">
        <v>4</v>
      </c>
      <c r="M4" s="30"/>
      <c r="N4" s="29" t="s">
        <v>5</v>
      </c>
      <c r="O4" s="29" t="s">
        <v>6</v>
      </c>
      <c r="P4" s="31" t="s">
        <v>7</v>
      </c>
      <c r="Q4" s="27" t="s">
        <v>3</v>
      </c>
      <c r="R4" s="30"/>
      <c r="S4" s="27" t="s">
        <v>4</v>
      </c>
      <c r="T4" s="30"/>
      <c r="U4" s="29" t="s">
        <v>5</v>
      </c>
      <c r="V4" s="29" t="s">
        <v>6</v>
      </c>
      <c r="W4" s="31" t="s">
        <v>7</v>
      </c>
    </row>
    <row r="5" spans="1:44" x14ac:dyDescent="0.2">
      <c r="A5" s="42"/>
      <c r="B5" s="43"/>
      <c r="C5" s="36"/>
      <c r="D5" s="35"/>
      <c r="E5" s="36"/>
      <c r="F5" s="35"/>
      <c r="G5" s="30"/>
      <c r="H5" s="30"/>
      <c r="I5" s="30"/>
      <c r="J5" s="28"/>
      <c r="K5" s="30"/>
      <c r="L5" s="28"/>
      <c r="M5" s="30"/>
      <c r="N5" s="30"/>
      <c r="O5" s="30"/>
      <c r="P5" s="30"/>
      <c r="Q5" s="28"/>
      <c r="R5" s="30"/>
      <c r="S5" s="28"/>
      <c r="T5" s="30"/>
      <c r="U5" s="30"/>
      <c r="V5" s="30"/>
      <c r="W5" s="30"/>
    </row>
    <row r="6" spans="1:44" x14ac:dyDescent="0.2">
      <c r="A6" s="22" t="s">
        <v>8</v>
      </c>
      <c r="B6" s="9" t="s">
        <v>9</v>
      </c>
      <c r="C6" s="9"/>
      <c r="D6" s="8"/>
      <c r="E6" s="9"/>
      <c r="F6" s="8"/>
      <c r="G6" s="8"/>
      <c r="H6" s="8"/>
      <c r="I6" s="8"/>
      <c r="J6" s="10">
        <v>3</v>
      </c>
      <c r="K6" s="11">
        <v>840</v>
      </c>
      <c r="L6" s="10">
        <v>3</v>
      </c>
      <c r="M6" s="11">
        <v>840</v>
      </c>
      <c r="N6" s="11">
        <v>137143</v>
      </c>
      <c r="O6" s="11">
        <v>188143</v>
      </c>
      <c r="P6" s="12">
        <f>O6/1000-N6/1000</f>
        <v>51</v>
      </c>
      <c r="Q6" s="10"/>
      <c r="R6" s="11"/>
      <c r="S6" s="10"/>
      <c r="T6" s="11"/>
      <c r="U6" s="11"/>
      <c r="V6" s="11"/>
      <c r="W6" s="12"/>
    </row>
    <row r="7" spans="1:44" x14ac:dyDescent="0.2">
      <c r="A7" s="37"/>
      <c r="B7" s="8" t="s">
        <v>10</v>
      </c>
      <c r="C7" s="9"/>
      <c r="D7" s="8"/>
      <c r="E7" s="9"/>
      <c r="F7" s="8"/>
      <c r="G7" s="8"/>
      <c r="H7" s="8"/>
      <c r="I7" s="8"/>
      <c r="J7" s="10">
        <v>1</v>
      </c>
      <c r="K7" s="11">
        <v>280</v>
      </c>
      <c r="L7" s="10">
        <v>1</v>
      </c>
      <c r="M7" s="11">
        <v>280</v>
      </c>
      <c r="N7" s="11">
        <v>140500</v>
      </c>
      <c r="O7" s="11">
        <v>191500</v>
      </c>
      <c r="P7" s="12">
        <f>O7/1000-N7/1000</f>
        <v>51</v>
      </c>
      <c r="Q7" s="10">
        <v>2</v>
      </c>
      <c r="R7" s="11">
        <v>600</v>
      </c>
      <c r="S7" s="10">
        <v>2</v>
      </c>
      <c r="T7" s="11">
        <v>600</v>
      </c>
      <c r="U7" s="11">
        <v>141250</v>
      </c>
      <c r="V7" s="11">
        <v>192250</v>
      </c>
      <c r="W7" s="12">
        <f>V7/1000-U7/1000</f>
        <v>51</v>
      </c>
    </row>
    <row r="8" spans="1:44" x14ac:dyDescent="0.2">
      <c r="A8" s="23"/>
      <c r="B8" s="6" t="s">
        <v>16</v>
      </c>
      <c r="C8" s="9"/>
      <c r="D8" s="8"/>
      <c r="E8" s="9"/>
      <c r="F8" s="8"/>
      <c r="G8" s="8"/>
      <c r="H8" s="8"/>
      <c r="I8" s="8"/>
      <c r="J8" s="10">
        <v>4</v>
      </c>
      <c r="K8" s="11">
        <v>1120</v>
      </c>
      <c r="L8" s="10">
        <v>4</v>
      </c>
      <c r="M8" s="11">
        <v>1120</v>
      </c>
      <c r="N8" s="11">
        <v>137982</v>
      </c>
      <c r="O8" s="11">
        <v>188982</v>
      </c>
      <c r="P8" s="12">
        <f>O8/1000-N8/1000</f>
        <v>51</v>
      </c>
      <c r="Q8" s="10">
        <v>2</v>
      </c>
      <c r="R8" s="11">
        <v>600</v>
      </c>
      <c r="S8" s="10">
        <v>2</v>
      </c>
      <c r="T8" s="11">
        <v>600</v>
      </c>
      <c r="U8" s="11">
        <v>141250</v>
      </c>
      <c r="V8" s="11">
        <v>192250</v>
      </c>
      <c r="W8" s="12">
        <f>V8/1000-U8/1000</f>
        <v>51</v>
      </c>
    </row>
    <row r="9" spans="1:44" x14ac:dyDescent="0.2">
      <c r="A9" s="20" t="s">
        <v>15</v>
      </c>
      <c r="B9" s="21"/>
      <c r="C9" s="10">
        <v>0</v>
      </c>
      <c r="D9" s="10">
        <v>0</v>
      </c>
      <c r="E9" s="10">
        <v>0</v>
      </c>
      <c r="F9" s="10">
        <v>0</v>
      </c>
      <c r="J9" s="10">
        <v>4</v>
      </c>
      <c r="K9" s="11">
        <v>1120</v>
      </c>
      <c r="L9" s="13">
        <v>4</v>
      </c>
      <c r="M9" s="11">
        <v>1120</v>
      </c>
      <c r="Q9" s="10">
        <v>2</v>
      </c>
      <c r="R9" s="11">
        <v>600</v>
      </c>
      <c r="S9" s="13">
        <v>2</v>
      </c>
      <c r="T9" s="11">
        <v>600</v>
      </c>
    </row>
    <row r="10" spans="1:44" x14ac:dyDescent="0.2">
      <c r="A10" s="20" t="s">
        <v>30</v>
      </c>
      <c r="B10" s="21"/>
      <c r="C10" s="16" t="s">
        <v>29</v>
      </c>
      <c r="D10" s="11">
        <v>1120</v>
      </c>
      <c r="E10" s="16" t="s">
        <v>28</v>
      </c>
      <c r="F10" s="11">
        <v>1120</v>
      </c>
      <c r="J10" s="16" t="s">
        <v>29</v>
      </c>
      <c r="K10" s="11">
        <v>1120</v>
      </c>
      <c r="L10" s="16" t="s">
        <v>28</v>
      </c>
      <c r="M10" s="11">
        <v>0</v>
      </c>
      <c r="Q10" s="16" t="s">
        <v>29</v>
      </c>
      <c r="R10" s="11">
        <v>1120</v>
      </c>
      <c r="S10" s="16" t="s">
        <v>28</v>
      </c>
      <c r="T10" s="11">
        <v>520</v>
      </c>
    </row>
    <row r="11" spans="1:44" ht="5" customHeight="1" x14ac:dyDescent="0.2"/>
    <row r="12" spans="1:44" x14ac:dyDescent="0.2">
      <c r="A12" t="s">
        <v>17</v>
      </c>
    </row>
    <row r="13" spans="1:44" x14ac:dyDescent="0.2">
      <c r="A13" s="38"/>
      <c r="B13" s="39"/>
      <c r="C13" s="24" t="s">
        <v>19</v>
      </c>
      <c r="D13" s="25"/>
      <c r="E13" s="25"/>
      <c r="F13" s="25"/>
      <c r="G13" s="25"/>
      <c r="H13" s="25"/>
      <c r="I13" s="26"/>
      <c r="J13" s="24" t="s">
        <v>20</v>
      </c>
      <c r="K13" s="25"/>
      <c r="L13" s="25"/>
      <c r="M13" s="25"/>
      <c r="N13" s="25"/>
      <c r="O13" s="25"/>
      <c r="P13" s="26"/>
      <c r="Q13" s="24" t="s">
        <v>21</v>
      </c>
      <c r="R13" s="25"/>
      <c r="S13" s="25"/>
      <c r="T13" s="25"/>
      <c r="U13" s="25"/>
      <c r="V13" s="25"/>
      <c r="W13" s="26"/>
      <c r="X13" s="24" t="s">
        <v>23</v>
      </c>
      <c r="Y13" s="25"/>
      <c r="Z13" s="25"/>
      <c r="AA13" s="25"/>
      <c r="AB13" s="25"/>
      <c r="AC13" s="25"/>
      <c r="AD13" s="26"/>
      <c r="AE13" s="24" t="s">
        <v>24</v>
      </c>
      <c r="AF13" s="25"/>
      <c r="AG13" s="25"/>
      <c r="AH13" s="25"/>
      <c r="AI13" s="25"/>
      <c r="AJ13" s="25"/>
      <c r="AK13" s="26"/>
      <c r="AL13" s="24" t="s">
        <v>25</v>
      </c>
      <c r="AM13" s="25"/>
      <c r="AN13" s="25"/>
      <c r="AO13" s="25"/>
      <c r="AP13" s="25"/>
      <c r="AQ13" s="25"/>
      <c r="AR13" s="26"/>
    </row>
    <row r="14" spans="1:44" x14ac:dyDescent="0.2">
      <c r="A14" s="40"/>
      <c r="B14" s="41"/>
      <c r="C14" s="5"/>
      <c r="D14" s="33" t="s">
        <v>0</v>
      </c>
      <c r="E14" s="7"/>
      <c r="F14" s="33" t="s">
        <v>1</v>
      </c>
      <c r="G14" s="30" t="s">
        <v>2</v>
      </c>
      <c r="H14" s="30"/>
      <c r="I14" s="30"/>
      <c r="J14" s="5"/>
      <c r="K14" s="32" t="s">
        <v>0</v>
      </c>
      <c r="L14" s="7"/>
      <c r="M14" s="32" t="s">
        <v>1</v>
      </c>
      <c r="N14" s="30" t="s">
        <v>2</v>
      </c>
      <c r="O14" s="30"/>
      <c r="P14" s="30"/>
      <c r="Q14" s="5"/>
      <c r="R14" s="32" t="s">
        <v>0</v>
      </c>
      <c r="S14" s="7"/>
      <c r="T14" s="32" t="s">
        <v>1</v>
      </c>
      <c r="U14" s="30" t="s">
        <v>2</v>
      </c>
      <c r="V14" s="30"/>
      <c r="W14" s="30"/>
      <c r="X14" s="5"/>
      <c r="Y14" s="32" t="s">
        <v>0</v>
      </c>
      <c r="Z14" s="7"/>
      <c r="AA14" s="32" t="s">
        <v>1</v>
      </c>
      <c r="AB14" s="30" t="s">
        <v>2</v>
      </c>
      <c r="AC14" s="30"/>
      <c r="AD14" s="30"/>
      <c r="AE14" s="5"/>
      <c r="AF14" s="32" t="s">
        <v>0</v>
      </c>
      <c r="AG14" s="7"/>
      <c r="AH14" s="32" t="s">
        <v>1</v>
      </c>
      <c r="AI14" s="30" t="s">
        <v>2</v>
      </c>
      <c r="AJ14" s="30"/>
      <c r="AK14" s="30"/>
      <c r="AL14" s="5"/>
      <c r="AM14" s="32" t="s">
        <v>0</v>
      </c>
      <c r="AN14" s="7"/>
      <c r="AO14" s="32" t="s">
        <v>1</v>
      </c>
      <c r="AP14" s="30" t="s">
        <v>2</v>
      </c>
      <c r="AQ14" s="30"/>
      <c r="AR14" s="30"/>
    </row>
    <row r="15" spans="1:44" x14ac:dyDescent="0.2">
      <c r="A15" s="40"/>
      <c r="B15" s="41"/>
      <c r="C15" s="27" t="s">
        <v>3</v>
      </c>
      <c r="D15" s="34"/>
      <c r="E15" s="27" t="s">
        <v>4</v>
      </c>
      <c r="F15" s="34"/>
      <c r="G15" s="29" t="s">
        <v>5</v>
      </c>
      <c r="H15" s="29" t="s">
        <v>6</v>
      </c>
      <c r="I15" s="31" t="s">
        <v>7</v>
      </c>
      <c r="J15" s="27" t="s">
        <v>3</v>
      </c>
      <c r="K15" s="30"/>
      <c r="L15" s="27" t="s">
        <v>4</v>
      </c>
      <c r="M15" s="30"/>
      <c r="N15" s="29" t="s">
        <v>5</v>
      </c>
      <c r="O15" s="29" t="s">
        <v>6</v>
      </c>
      <c r="P15" s="31" t="s">
        <v>7</v>
      </c>
      <c r="Q15" s="27" t="s">
        <v>3</v>
      </c>
      <c r="R15" s="30"/>
      <c r="S15" s="27" t="s">
        <v>4</v>
      </c>
      <c r="T15" s="30"/>
      <c r="U15" s="29" t="s">
        <v>5</v>
      </c>
      <c r="V15" s="29" t="s">
        <v>6</v>
      </c>
      <c r="W15" s="31" t="s">
        <v>7</v>
      </c>
      <c r="X15" s="27" t="s">
        <v>3</v>
      </c>
      <c r="Y15" s="30"/>
      <c r="Z15" s="27" t="s">
        <v>4</v>
      </c>
      <c r="AA15" s="30"/>
      <c r="AB15" s="29" t="s">
        <v>5</v>
      </c>
      <c r="AC15" s="29" t="s">
        <v>6</v>
      </c>
      <c r="AD15" s="31" t="s">
        <v>7</v>
      </c>
      <c r="AE15" s="27" t="s">
        <v>3</v>
      </c>
      <c r="AF15" s="30"/>
      <c r="AG15" s="27" t="s">
        <v>4</v>
      </c>
      <c r="AH15" s="30"/>
      <c r="AI15" s="29" t="s">
        <v>5</v>
      </c>
      <c r="AJ15" s="29" t="s">
        <v>6</v>
      </c>
      <c r="AK15" s="31" t="s">
        <v>7</v>
      </c>
      <c r="AL15" s="27" t="s">
        <v>3</v>
      </c>
      <c r="AM15" s="30"/>
      <c r="AN15" s="27" t="s">
        <v>4</v>
      </c>
      <c r="AO15" s="30"/>
      <c r="AP15" s="29" t="s">
        <v>5</v>
      </c>
      <c r="AQ15" s="29" t="s">
        <v>6</v>
      </c>
      <c r="AR15" s="31" t="s">
        <v>7</v>
      </c>
    </row>
    <row r="16" spans="1:44" x14ac:dyDescent="0.2">
      <c r="A16" s="42"/>
      <c r="B16" s="43"/>
      <c r="C16" s="36"/>
      <c r="D16" s="35"/>
      <c r="E16" s="36"/>
      <c r="F16" s="35"/>
      <c r="G16" s="30"/>
      <c r="H16" s="30"/>
      <c r="I16" s="30"/>
      <c r="J16" s="28"/>
      <c r="K16" s="30"/>
      <c r="L16" s="28"/>
      <c r="M16" s="30"/>
      <c r="N16" s="30"/>
      <c r="O16" s="30"/>
      <c r="P16" s="30"/>
      <c r="Q16" s="28"/>
      <c r="R16" s="30"/>
      <c r="S16" s="28"/>
      <c r="T16" s="30"/>
      <c r="U16" s="30"/>
      <c r="V16" s="30"/>
      <c r="W16" s="30"/>
      <c r="X16" s="28"/>
      <c r="Y16" s="30"/>
      <c r="Z16" s="28"/>
      <c r="AA16" s="30"/>
      <c r="AB16" s="30"/>
      <c r="AC16" s="30"/>
      <c r="AD16" s="30"/>
      <c r="AE16" s="28"/>
      <c r="AF16" s="30"/>
      <c r="AG16" s="28"/>
      <c r="AH16" s="30"/>
      <c r="AI16" s="30"/>
      <c r="AJ16" s="30"/>
      <c r="AK16" s="30"/>
      <c r="AL16" s="28"/>
      <c r="AM16" s="30"/>
      <c r="AN16" s="28"/>
      <c r="AO16" s="30"/>
      <c r="AP16" s="30"/>
      <c r="AQ16" s="30"/>
      <c r="AR16" s="30"/>
    </row>
    <row r="17" spans="1:44" x14ac:dyDescent="0.2">
      <c r="A17" s="22" t="s">
        <v>8</v>
      </c>
      <c r="B17" s="8" t="s">
        <v>10</v>
      </c>
      <c r="C17" s="9"/>
      <c r="D17" s="8"/>
      <c r="E17" s="9"/>
      <c r="F17" s="8"/>
      <c r="G17" s="8"/>
      <c r="H17" s="8"/>
      <c r="I17" s="8"/>
      <c r="J17" s="10"/>
      <c r="K17" s="11"/>
      <c r="L17" s="10"/>
      <c r="M17" s="11"/>
      <c r="N17" s="11"/>
      <c r="O17" s="11"/>
      <c r="P17" s="12"/>
      <c r="Q17" s="10"/>
      <c r="R17" s="11"/>
      <c r="S17" s="10"/>
      <c r="T17" s="11"/>
      <c r="U17" s="11"/>
      <c r="V17" s="11"/>
      <c r="W17" s="12"/>
      <c r="X17" s="10"/>
      <c r="Y17" s="11"/>
      <c r="Z17" s="10"/>
      <c r="AA17" s="11"/>
      <c r="AB17" s="11"/>
      <c r="AC17" s="11"/>
      <c r="AD17" s="12"/>
      <c r="AE17" s="10"/>
      <c r="AF17" s="11"/>
      <c r="AG17" s="10"/>
      <c r="AH17" s="11"/>
      <c r="AI17" s="11"/>
      <c r="AJ17" s="11"/>
      <c r="AK17" s="12"/>
      <c r="AL17" s="1">
        <v>2</v>
      </c>
      <c r="AM17" s="1">
        <v>520</v>
      </c>
      <c r="AN17" s="1">
        <v>2</v>
      </c>
      <c r="AO17" s="1">
        <v>520</v>
      </c>
      <c r="AP17" s="2">
        <v>158423</v>
      </c>
      <c r="AQ17" s="2">
        <v>209423</v>
      </c>
      <c r="AR17" s="3">
        <f>(AQ17-AP17)/1000</f>
        <v>51</v>
      </c>
    </row>
    <row r="18" spans="1:44" x14ac:dyDescent="0.2">
      <c r="A18" s="37"/>
      <c r="B18" s="8" t="s">
        <v>18</v>
      </c>
      <c r="C18" s="9"/>
      <c r="D18" s="8"/>
      <c r="E18" s="9"/>
      <c r="F18" s="8"/>
      <c r="G18" s="8"/>
      <c r="H18" s="8"/>
      <c r="I18" s="8"/>
      <c r="J18" s="10"/>
      <c r="K18" s="11"/>
      <c r="L18" s="10"/>
      <c r="M18" s="11"/>
      <c r="N18" s="11"/>
      <c r="O18" s="11"/>
      <c r="P18" s="12"/>
      <c r="Q18" s="10">
        <v>5</v>
      </c>
      <c r="R18" s="11">
        <v>100</v>
      </c>
      <c r="S18" s="10"/>
      <c r="T18" s="11"/>
      <c r="U18" s="11"/>
      <c r="V18" s="11"/>
      <c r="W18" s="12"/>
      <c r="X18" s="10"/>
      <c r="Y18" s="11"/>
      <c r="Z18" s="10"/>
      <c r="AA18" s="11"/>
      <c r="AB18" s="11"/>
      <c r="AC18" s="11"/>
      <c r="AD18" s="12"/>
      <c r="AE18" s="10"/>
      <c r="AF18" s="11"/>
      <c r="AG18" s="10"/>
      <c r="AH18" s="11"/>
      <c r="AI18" s="11"/>
      <c r="AJ18" s="11"/>
      <c r="AK18" s="12"/>
      <c r="AL18" s="1">
        <v>2</v>
      </c>
      <c r="AM18" s="1">
        <v>520</v>
      </c>
      <c r="AN18" s="1">
        <v>2</v>
      </c>
      <c r="AO18" s="1">
        <v>520</v>
      </c>
      <c r="AP18" s="2">
        <v>158423</v>
      </c>
      <c r="AQ18" s="2">
        <v>209423</v>
      </c>
      <c r="AR18" s="3">
        <f>(AQ18-AP18)/1000</f>
        <v>51</v>
      </c>
    </row>
    <row r="19" spans="1:44" x14ac:dyDescent="0.2">
      <c r="A19" s="23"/>
      <c r="B19" s="6" t="s">
        <v>16</v>
      </c>
      <c r="C19" s="9"/>
      <c r="D19" s="8"/>
      <c r="E19" s="9"/>
      <c r="F19" s="8"/>
      <c r="G19" s="8"/>
      <c r="H19" s="8"/>
      <c r="I19" s="8"/>
      <c r="J19" s="10"/>
      <c r="K19" s="11"/>
      <c r="L19" s="10"/>
      <c r="M19" s="11"/>
      <c r="N19" s="11"/>
      <c r="O19" s="11"/>
      <c r="P19" s="12"/>
      <c r="Q19" s="10">
        <v>5</v>
      </c>
      <c r="R19" s="11">
        <v>100</v>
      </c>
      <c r="S19" s="10"/>
      <c r="T19" s="11"/>
      <c r="U19" s="11"/>
      <c r="V19" s="11"/>
      <c r="W19" s="12"/>
      <c r="X19" s="10"/>
      <c r="Y19" s="11"/>
      <c r="Z19" s="10"/>
      <c r="AA19" s="11"/>
      <c r="AB19" s="11"/>
      <c r="AC19" s="11"/>
      <c r="AD19" s="12"/>
      <c r="AE19" s="10"/>
      <c r="AF19" s="11"/>
      <c r="AG19" s="10"/>
      <c r="AH19" s="11"/>
      <c r="AI19" s="11"/>
      <c r="AJ19" s="11"/>
      <c r="AK19" s="12"/>
      <c r="AL19" s="1">
        <v>2</v>
      </c>
      <c r="AM19" s="1">
        <v>520</v>
      </c>
      <c r="AN19" s="1">
        <v>2</v>
      </c>
      <c r="AO19" s="1">
        <v>520</v>
      </c>
      <c r="AP19" s="2">
        <v>158423</v>
      </c>
      <c r="AQ19" s="2">
        <v>209423</v>
      </c>
      <c r="AR19" s="3">
        <f>(AQ19-AP19)/1000</f>
        <v>51</v>
      </c>
    </row>
    <row r="20" spans="1:44" x14ac:dyDescent="0.2">
      <c r="A20" s="20" t="s">
        <v>15</v>
      </c>
      <c r="B20" s="21"/>
      <c r="C20" s="10">
        <v>0</v>
      </c>
      <c r="D20" s="10">
        <v>0</v>
      </c>
      <c r="E20" s="10">
        <v>0</v>
      </c>
      <c r="F20" s="10">
        <v>0</v>
      </c>
      <c r="G20" s="14"/>
      <c r="H20" s="14"/>
      <c r="I20" s="14"/>
      <c r="J20" s="10">
        <v>0</v>
      </c>
      <c r="K20" s="10">
        <v>0</v>
      </c>
      <c r="L20" s="10">
        <v>0</v>
      </c>
      <c r="M20" s="10">
        <v>0</v>
      </c>
      <c r="N20" s="15"/>
      <c r="O20" s="15"/>
      <c r="P20" s="18"/>
      <c r="Q20" s="10">
        <v>5</v>
      </c>
      <c r="R20" s="11">
        <v>100</v>
      </c>
      <c r="S20" s="10">
        <v>0</v>
      </c>
      <c r="T20" s="10">
        <v>0</v>
      </c>
      <c r="U20" s="15"/>
      <c r="V20" s="15"/>
      <c r="W20" s="18"/>
      <c r="X20" s="10">
        <v>0</v>
      </c>
      <c r="Y20" s="10">
        <v>0</v>
      </c>
      <c r="Z20" s="10">
        <v>0</v>
      </c>
      <c r="AA20" s="10">
        <v>0</v>
      </c>
      <c r="AB20" s="15"/>
      <c r="AC20" s="15"/>
      <c r="AD20" s="18"/>
      <c r="AE20" s="10">
        <v>0</v>
      </c>
      <c r="AF20" s="10">
        <v>0</v>
      </c>
      <c r="AG20" s="10">
        <v>0</v>
      </c>
      <c r="AH20" s="10">
        <v>0</v>
      </c>
      <c r="AI20" s="15"/>
      <c r="AJ20" s="15"/>
      <c r="AK20" s="18"/>
      <c r="AL20" s="1">
        <v>2</v>
      </c>
      <c r="AM20" s="1">
        <v>520</v>
      </c>
      <c r="AN20" s="1">
        <v>2</v>
      </c>
      <c r="AO20" s="1">
        <v>520</v>
      </c>
      <c r="AP20" s="4"/>
      <c r="AQ20" s="4"/>
      <c r="AR20" s="19"/>
    </row>
    <row r="21" spans="1:44" x14ac:dyDescent="0.2">
      <c r="A21" s="20" t="s">
        <v>30</v>
      </c>
      <c r="B21" s="21"/>
      <c r="C21" s="16" t="s">
        <v>29</v>
      </c>
      <c r="D21" s="11">
        <v>1080</v>
      </c>
      <c r="E21" s="16" t="s">
        <v>28</v>
      </c>
      <c r="F21" s="11">
        <v>1080</v>
      </c>
      <c r="J21" s="16" t="s">
        <v>29</v>
      </c>
      <c r="K21" s="11">
        <v>1080</v>
      </c>
      <c r="L21" s="16" t="s">
        <v>28</v>
      </c>
      <c r="M21" s="11">
        <v>1080</v>
      </c>
      <c r="Q21" s="16" t="s">
        <v>29</v>
      </c>
      <c r="R21" s="11">
        <v>1080</v>
      </c>
      <c r="S21" s="16" t="s">
        <v>28</v>
      </c>
      <c r="T21" s="11">
        <v>1080</v>
      </c>
      <c r="X21" s="16" t="s">
        <v>29</v>
      </c>
      <c r="Y21" s="11">
        <v>6480</v>
      </c>
      <c r="Z21" s="16" t="s">
        <v>28</v>
      </c>
      <c r="AA21" s="11">
        <v>6480</v>
      </c>
      <c r="AE21" s="16" t="s">
        <v>29</v>
      </c>
      <c r="AF21" s="11">
        <v>6480</v>
      </c>
      <c r="AG21" s="16" t="s">
        <v>28</v>
      </c>
      <c r="AH21" s="11">
        <v>6480</v>
      </c>
      <c r="AL21" s="16" t="s">
        <v>29</v>
      </c>
      <c r="AM21" s="11">
        <v>6480</v>
      </c>
      <c r="AN21" s="16" t="s">
        <v>28</v>
      </c>
      <c r="AO21" s="11">
        <v>5960</v>
      </c>
    </row>
    <row r="22" spans="1:44" x14ac:dyDescent="0.2">
      <c r="A22" s="22" t="s">
        <v>22</v>
      </c>
      <c r="B22" s="8" t="s">
        <v>10</v>
      </c>
      <c r="Q22" s="10"/>
      <c r="R22" s="11"/>
      <c r="S22" s="10"/>
      <c r="T22" s="11"/>
      <c r="U22" s="11"/>
      <c r="V22" s="11"/>
      <c r="W22" s="12"/>
    </row>
    <row r="23" spans="1:44" x14ac:dyDescent="0.2">
      <c r="A23" s="37"/>
      <c r="B23" s="8" t="s">
        <v>18</v>
      </c>
      <c r="Q23" s="10">
        <v>5</v>
      </c>
      <c r="R23" s="11">
        <v>100</v>
      </c>
      <c r="S23" s="10"/>
      <c r="T23" s="11"/>
      <c r="U23" s="11"/>
      <c r="V23" s="11"/>
      <c r="W23" s="12"/>
    </row>
    <row r="24" spans="1:44" x14ac:dyDescent="0.2">
      <c r="A24" s="23"/>
      <c r="B24" s="6" t="s">
        <v>16</v>
      </c>
      <c r="Q24" s="10">
        <v>5</v>
      </c>
      <c r="R24" s="11">
        <v>100</v>
      </c>
      <c r="S24" s="10"/>
      <c r="T24" s="11"/>
      <c r="U24" s="11"/>
      <c r="V24" s="11"/>
      <c r="W24" s="12"/>
    </row>
    <row r="25" spans="1:44" x14ac:dyDescent="0.2">
      <c r="A25" s="20" t="s">
        <v>15</v>
      </c>
      <c r="B25" s="21"/>
      <c r="Q25" s="10">
        <v>5</v>
      </c>
      <c r="R25" s="11">
        <v>100</v>
      </c>
      <c r="S25" s="10">
        <v>0</v>
      </c>
      <c r="T25" s="10">
        <v>0</v>
      </c>
      <c r="U25" s="15"/>
      <c r="V25" s="15"/>
      <c r="W25" s="18"/>
    </row>
    <row r="26" spans="1:44" x14ac:dyDescent="0.2">
      <c r="A26" s="20" t="s">
        <v>30</v>
      </c>
      <c r="B26" s="21"/>
      <c r="Q26" s="16" t="s">
        <v>29</v>
      </c>
      <c r="R26" s="11">
        <v>100</v>
      </c>
      <c r="S26" s="16" t="s">
        <v>28</v>
      </c>
      <c r="T26" s="11">
        <v>100</v>
      </c>
    </row>
    <row r="27" spans="1:44" ht="5" customHeight="1" x14ac:dyDescent="0.2"/>
    <row r="28" spans="1:44" x14ac:dyDescent="0.2">
      <c r="A28" t="s">
        <v>26</v>
      </c>
    </row>
    <row r="29" spans="1:44" x14ac:dyDescent="0.2">
      <c r="A29" s="38"/>
      <c r="B29" s="39"/>
      <c r="C29" s="24" t="s">
        <v>32</v>
      </c>
      <c r="D29" s="25"/>
      <c r="E29" s="25"/>
      <c r="F29" s="25"/>
      <c r="G29" s="25"/>
      <c r="H29" s="25"/>
      <c r="I29" s="26"/>
      <c r="J29" s="24" t="s">
        <v>33</v>
      </c>
      <c r="K29" s="25"/>
      <c r="L29" s="25"/>
      <c r="M29" s="25"/>
      <c r="N29" s="25"/>
      <c r="O29" s="25"/>
      <c r="P29" s="26"/>
      <c r="Q29" s="24" t="s">
        <v>34</v>
      </c>
      <c r="R29" s="25"/>
      <c r="S29" s="25"/>
      <c r="T29" s="25"/>
      <c r="U29" s="25"/>
      <c r="V29" s="25"/>
      <c r="W29" s="26"/>
      <c r="X29" s="24" t="s">
        <v>35</v>
      </c>
      <c r="Y29" s="25"/>
      <c r="Z29" s="25"/>
      <c r="AA29" s="25"/>
      <c r="AB29" s="25"/>
      <c r="AC29" s="25"/>
      <c r="AD29" s="26"/>
      <c r="AE29" s="24" t="s">
        <v>38</v>
      </c>
      <c r="AF29" s="25"/>
      <c r="AG29" s="25"/>
      <c r="AH29" s="25"/>
      <c r="AI29" s="25"/>
      <c r="AJ29" s="25"/>
      <c r="AK29" s="26"/>
      <c r="AL29" s="24" t="s">
        <v>37</v>
      </c>
      <c r="AM29" s="25"/>
      <c r="AN29" s="25"/>
      <c r="AO29" s="25"/>
      <c r="AP29" s="25"/>
      <c r="AQ29" s="25"/>
      <c r="AR29" s="26"/>
    </row>
    <row r="30" spans="1:44" x14ac:dyDescent="0.2">
      <c r="A30" s="40"/>
      <c r="B30" s="41"/>
      <c r="C30" s="5"/>
      <c r="D30" s="33" t="s">
        <v>0</v>
      </c>
      <c r="E30" s="7"/>
      <c r="F30" s="33" t="s">
        <v>1</v>
      </c>
      <c r="G30" s="30" t="s">
        <v>2</v>
      </c>
      <c r="H30" s="30"/>
      <c r="I30" s="30"/>
      <c r="J30" s="5"/>
      <c r="K30" s="32" t="s">
        <v>0</v>
      </c>
      <c r="L30" s="7"/>
      <c r="M30" s="32" t="s">
        <v>1</v>
      </c>
      <c r="N30" s="30" t="s">
        <v>2</v>
      </c>
      <c r="O30" s="30"/>
      <c r="P30" s="30"/>
      <c r="Q30" s="5"/>
      <c r="R30" s="32" t="s">
        <v>0</v>
      </c>
      <c r="S30" s="7"/>
      <c r="T30" s="32" t="s">
        <v>1</v>
      </c>
      <c r="U30" s="30" t="s">
        <v>2</v>
      </c>
      <c r="V30" s="30"/>
      <c r="W30" s="30"/>
      <c r="X30" s="5"/>
      <c r="Y30" s="32" t="s">
        <v>0</v>
      </c>
      <c r="Z30" s="7"/>
      <c r="AA30" s="32" t="s">
        <v>1</v>
      </c>
      <c r="AB30" s="30" t="s">
        <v>2</v>
      </c>
      <c r="AC30" s="30"/>
      <c r="AD30" s="30"/>
      <c r="AE30" s="5"/>
      <c r="AF30" s="32" t="s">
        <v>0</v>
      </c>
      <c r="AG30" s="7"/>
      <c r="AH30" s="32" t="s">
        <v>1</v>
      </c>
      <c r="AI30" s="30" t="s">
        <v>2</v>
      </c>
      <c r="AJ30" s="30"/>
      <c r="AK30" s="30"/>
      <c r="AL30" s="5"/>
      <c r="AM30" s="32" t="s">
        <v>0</v>
      </c>
      <c r="AN30" s="7"/>
      <c r="AO30" s="32" t="s">
        <v>1</v>
      </c>
      <c r="AP30" s="30" t="s">
        <v>2</v>
      </c>
      <c r="AQ30" s="30"/>
      <c r="AR30" s="30"/>
    </row>
    <row r="31" spans="1:44" x14ac:dyDescent="0.2">
      <c r="A31" s="40"/>
      <c r="B31" s="41"/>
      <c r="C31" s="27" t="s">
        <v>3</v>
      </c>
      <c r="D31" s="34"/>
      <c r="E31" s="27" t="s">
        <v>4</v>
      </c>
      <c r="F31" s="34"/>
      <c r="G31" s="29" t="s">
        <v>5</v>
      </c>
      <c r="H31" s="29" t="s">
        <v>6</v>
      </c>
      <c r="I31" s="31" t="s">
        <v>7</v>
      </c>
      <c r="J31" s="27" t="s">
        <v>3</v>
      </c>
      <c r="K31" s="30"/>
      <c r="L31" s="27" t="s">
        <v>4</v>
      </c>
      <c r="M31" s="30"/>
      <c r="N31" s="29" t="s">
        <v>5</v>
      </c>
      <c r="O31" s="29" t="s">
        <v>6</v>
      </c>
      <c r="P31" s="31" t="s">
        <v>7</v>
      </c>
      <c r="Q31" s="27" t="s">
        <v>3</v>
      </c>
      <c r="R31" s="30"/>
      <c r="S31" s="27" t="s">
        <v>4</v>
      </c>
      <c r="T31" s="30"/>
      <c r="U31" s="29" t="s">
        <v>5</v>
      </c>
      <c r="V31" s="29" t="s">
        <v>6</v>
      </c>
      <c r="W31" s="31" t="s">
        <v>7</v>
      </c>
      <c r="X31" s="27" t="s">
        <v>3</v>
      </c>
      <c r="Y31" s="30"/>
      <c r="Z31" s="27" t="s">
        <v>4</v>
      </c>
      <c r="AA31" s="30"/>
      <c r="AB31" s="29" t="s">
        <v>5</v>
      </c>
      <c r="AC31" s="29" t="s">
        <v>6</v>
      </c>
      <c r="AD31" s="31" t="s">
        <v>7</v>
      </c>
      <c r="AE31" s="27" t="s">
        <v>3</v>
      </c>
      <c r="AF31" s="30"/>
      <c r="AG31" s="27" t="s">
        <v>4</v>
      </c>
      <c r="AH31" s="30"/>
      <c r="AI31" s="29" t="s">
        <v>5</v>
      </c>
      <c r="AJ31" s="29" t="s">
        <v>6</v>
      </c>
      <c r="AK31" s="31" t="s">
        <v>7</v>
      </c>
      <c r="AL31" s="27" t="s">
        <v>3</v>
      </c>
      <c r="AM31" s="30"/>
      <c r="AN31" s="27" t="s">
        <v>4</v>
      </c>
      <c r="AO31" s="30"/>
      <c r="AP31" s="29" t="s">
        <v>5</v>
      </c>
      <c r="AQ31" s="29" t="s">
        <v>6</v>
      </c>
      <c r="AR31" s="31" t="s">
        <v>7</v>
      </c>
    </row>
    <row r="32" spans="1:44" x14ac:dyDescent="0.2">
      <c r="A32" s="42"/>
      <c r="B32" s="43"/>
      <c r="C32" s="36"/>
      <c r="D32" s="35"/>
      <c r="E32" s="36"/>
      <c r="F32" s="35"/>
      <c r="G32" s="30"/>
      <c r="H32" s="30"/>
      <c r="I32" s="30"/>
      <c r="J32" s="28"/>
      <c r="K32" s="30"/>
      <c r="L32" s="28"/>
      <c r="M32" s="30"/>
      <c r="N32" s="30"/>
      <c r="O32" s="30"/>
      <c r="P32" s="30"/>
      <c r="Q32" s="28"/>
      <c r="R32" s="30"/>
      <c r="S32" s="28"/>
      <c r="T32" s="30"/>
      <c r="U32" s="30"/>
      <c r="V32" s="30"/>
      <c r="W32" s="30"/>
      <c r="X32" s="28"/>
      <c r="Y32" s="30"/>
      <c r="Z32" s="28"/>
      <c r="AA32" s="30"/>
      <c r="AB32" s="30"/>
      <c r="AC32" s="30"/>
      <c r="AD32" s="30"/>
      <c r="AE32" s="28"/>
      <c r="AF32" s="30"/>
      <c r="AG32" s="28"/>
      <c r="AH32" s="30"/>
      <c r="AI32" s="30"/>
      <c r="AJ32" s="30"/>
      <c r="AK32" s="30"/>
      <c r="AL32" s="28"/>
      <c r="AM32" s="30"/>
      <c r="AN32" s="28"/>
      <c r="AO32" s="30"/>
      <c r="AP32" s="30"/>
      <c r="AQ32" s="30"/>
      <c r="AR32" s="30"/>
    </row>
    <row r="33" spans="1:44" x14ac:dyDescent="0.2">
      <c r="A33" s="22" t="s">
        <v>27</v>
      </c>
      <c r="B33" s="8" t="s">
        <v>31</v>
      </c>
      <c r="C33" s="17">
        <v>4</v>
      </c>
      <c r="D33" s="10">
        <v>80</v>
      </c>
      <c r="E33" s="17">
        <v>0</v>
      </c>
      <c r="F33" s="10">
        <v>0</v>
      </c>
      <c r="G33" s="8"/>
      <c r="H33" s="8"/>
      <c r="I33" s="8"/>
      <c r="J33" s="10"/>
      <c r="K33" s="11"/>
      <c r="L33" s="10"/>
      <c r="M33" s="11"/>
      <c r="N33" s="11"/>
      <c r="O33" s="11"/>
      <c r="P33" s="12"/>
      <c r="Q33" s="10"/>
      <c r="R33" s="11"/>
      <c r="S33" s="10"/>
      <c r="T33" s="11"/>
      <c r="U33" s="11"/>
      <c r="V33" s="11"/>
      <c r="W33" s="12"/>
      <c r="X33" s="10"/>
      <c r="Y33" s="11"/>
      <c r="Z33" s="10"/>
      <c r="AA33" s="11"/>
      <c r="AB33" s="11"/>
      <c r="AC33" s="11"/>
      <c r="AD33" s="12"/>
      <c r="AE33" s="1">
        <v>1</v>
      </c>
      <c r="AF33" s="1">
        <v>300</v>
      </c>
      <c r="AG33" s="1">
        <v>1</v>
      </c>
      <c r="AH33" s="1">
        <v>300</v>
      </c>
      <c r="AI33" s="2">
        <v>126500</v>
      </c>
      <c r="AJ33" s="2">
        <v>177500</v>
      </c>
      <c r="AK33" s="3">
        <f>(AJ33-AI33)/1000</f>
        <v>51</v>
      </c>
      <c r="AL33" s="1">
        <v>1</v>
      </c>
      <c r="AM33" s="1">
        <v>300</v>
      </c>
      <c r="AN33" s="1">
        <v>1</v>
      </c>
      <c r="AO33" s="1">
        <v>300</v>
      </c>
      <c r="AP33" s="2">
        <v>126500</v>
      </c>
      <c r="AQ33" s="2">
        <v>177500</v>
      </c>
      <c r="AR33" s="3">
        <f>(AQ33-AP33)/1000</f>
        <v>51</v>
      </c>
    </row>
    <row r="34" spans="1:44" x14ac:dyDescent="0.2">
      <c r="A34" s="23"/>
      <c r="B34" s="6" t="s">
        <v>16</v>
      </c>
      <c r="C34" s="17">
        <v>4</v>
      </c>
      <c r="D34" s="10">
        <v>80</v>
      </c>
      <c r="E34" s="17">
        <v>0</v>
      </c>
      <c r="F34" s="10">
        <v>0</v>
      </c>
      <c r="G34" s="8"/>
      <c r="H34" s="8"/>
      <c r="I34" s="8"/>
      <c r="J34" s="10"/>
      <c r="K34" s="11"/>
      <c r="L34" s="10"/>
      <c r="M34" s="11"/>
      <c r="N34" s="11"/>
      <c r="O34" s="11"/>
      <c r="P34" s="12"/>
      <c r="Q34" s="10"/>
      <c r="R34" s="11"/>
      <c r="S34" s="10"/>
      <c r="T34" s="11"/>
      <c r="U34" s="11"/>
      <c r="V34" s="11"/>
      <c r="W34" s="12"/>
      <c r="X34" s="10"/>
      <c r="Y34" s="11"/>
      <c r="Z34" s="10"/>
      <c r="AA34" s="11"/>
      <c r="AB34" s="11"/>
      <c r="AC34" s="11"/>
      <c r="AD34" s="12"/>
      <c r="AE34" s="1">
        <v>1</v>
      </c>
      <c r="AF34" s="1">
        <v>300</v>
      </c>
      <c r="AG34" s="1">
        <v>1</v>
      </c>
      <c r="AH34" s="1">
        <v>300</v>
      </c>
      <c r="AI34" s="2">
        <v>126500</v>
      </c>
      <c r="AJ34" s="2">
        <v>177500</v>
      </c>
      <c r="AK34" s="3">
        <f>(AJ34-AI34)/1000</f>
        <v>51</v>
      </c>
      <c r="AL34" s="1">
        <v>1</v>
      </c>
      <c r="AM34" s="1">
        <v>300</v>
      </c>
      <c r="AN34" s="1">
        <v>1</v>
      </c>
      <c r="AO34" s="1">
        <v>300</v>
      </c>
      <c r="AP34" s="2">
        <v>126500</v>
      </c>
      <c r="AQ34" s="2">
        <v>177500</v>
      </c>
      <c r="AR34" s="3">
        <f>(AQ34-AP34)/1000</f>
        <v>51</v>
      </c>
    </row>
    <row r="35" spans="1:44" x14ac:dyDescent="0.2">
      <c r="A35" s="20" t="s">
        <v>15</v>
      </c>
      <c r="B35" s="21"/>
      <c r="C35" s="17">
        <v>4</v>
      </c>
      <c r="D35" s="10">
        <v>80</v>
      </c>
      <c r="E35" s="17">
        <v>0</v>
      </c>
      <c r="F35" s="10">
        <v>0</v>
      </c>
      <c r="G35" s="44"/>
      <c r="H35" s="44"/>
      <c r="I35" s="44"/>
      <c r="J35" s="10">
        <v>0</v>
      </c>
      <c r="K35" s="10">
        <v>0</v>
      </c>
      <c r="L35" s="10">
        <v>0</v>
      </c>
      <c r="M35" s="10">
        <v>0</v>
      </c>
      <c r="N35" s="45"/>
      <c r="O35" s="45"/>
      <c r="P35" s="46"/>
      <c r="Q35" s="10">
        <v>0</v>
      </c>
      <c r="R35" s="10">
        <v>0</v>
      </c>
      <c r="S35" s="10">
        <v>0</v>
      </c>
      <c r="T35" s="10">
        <v>0</v>
      </c>
      <c r="U35" s="45"/>
      <c r="V35" s="45"/>
      <c r="W35" s="46"/>
      <c r="X35" s="10">
        <v>0</v>
      </c>
      <c r="Y35" s="10">
        <v>0</v>
      </c>
      <c r="Z35" s="10">
        <v>0</v>
      </c>
      <c r="AA35" s="10">
        <v>0</v>
      </c>
      <c r="AB35" s="45"/>
      <c r="AC35" s="45"/>
      <c r="AD35" s="46"/>
      <c r="AE35" s="1">
        <v>1</v>
      </c>
      <c r="AF35" s="1">
        <v>300</v>
      </c>
      <c r="AG35" s="1">
        <v>1</v>
      </c>
      <c r="AH35" s="1">
        <v>300</v>
      </c>
      <c r="AI35" s="47"/>
      <c r="AJ35" s="47"/>
      <c r="AK35" s="48"/>
      <c r="AL35" s="1">
        <v>1</v>
      </c>
      <c r="AM35" s="1">
        <v>300</v>
      </c>
      <c r="AN35" s="1">
        <v>1</v>
      </c>
      <c r="AO35" s="1">
        <v>300</v>
      </c>
      <c r="AP35" s="47"/>
      <c r="AQ35" s="47"/>
      <c r="AR35" s="48"/>
    </row>
    <row r="36" spans="1:44" x14ac:dyDescent="0.2">
      <c r="A36" s="20" t="s">
        <v>30</v>
      </c>
      <c r="B36" s="21"/>
      <c r="C36" s="16" t="s">
        <v>29</v>
      </c>
      <c r="D36" s="11">
        <v>1040</v>
      </c>
      <c r="E36" s="16" t="s">
        <v>28</v>
      </c>
      <c r="F36" s="11">
        <v>1040</v>
      </c>
      <c r="J36" s="16" t="s">
        <v>29</v>
      </c>
      <c r="K36" s="11">
        <v>1040</v>
      </c>
      <c r="L36" s="16" t="s">
        <v>28</v>
      </c>
      <c r="M36" s="11">
        <v>1040</v>
      </c>
      <c r="Q36" s="16" t="s">
        <v>29</v>
      </c>
      <c r="R36" s="11">
        <v>1040</v>
      </c>
      <c r="S36" s="16" t="s">
        <v>28</v>
      </c>
      <c r="T36" s="11">
        <v>1040</v>
      </c>
      <c r="X36" s="16" t="s">
        <v>29</v>
      </c>
      <c r="Y36" s="11">
        <v>6220</v>
      </c>
      <c r="Z36" s="16" t="s">
        <v>28</v>
      </c>
      <c r="AA36" s="11">
        <v>6220</v>
      </c>
      <c r="AE36" s="16" t="s">
        <v>29</v>
      </c>
      <c r="AF36" s="11">
        <v>6220</v>
      </c>
      <c r="AG36" s="16" t="s">
        <v>28</v>
      </c>
      <c r="AH36" s="11">
        <v>5920</v>
      </c>
      <c r="AL36" s="16" t="s">
        <v>29</v>
      </c>
      <c r="AM36" s="11">
        <v>5920</v>
      </c>
      <c r="AN36" s="16" t="s">
        <v>28</v>
      </c>
      <c r="AO36" s="11">
        <v>5620</v>
      </c>
    </row>
    <row r="37" spans="1:44" x14ac:dyDescent="0.2">
      <c r="A37" s="22" t="s">
        <v>22</v>
      </c>
      <c r="B37" s="8" t="s">
        <v>31</v>
      </c>
      <c r="C37" s="17">
        <v>4</v>
      </c>
      <c r="D37" s="10">
        <v>80</v>
      </c>
      <c r="E37" s="17">
        <v>1</v>
      </c>
      <c r="F37" s="10">
        <v>20</v>
      </c>
      <c r="G37" s="2">
        <v>124000</v>
      </c>
      <c r="H37" s="2">
        <v>175000</v>
      </c>
      <c r="I37" s="3">
        <f>(H37-G37)/1000</f>
        <v>51</v>
      </c>
    </row>
    <row r="38" spans="1:44" x14ac:dyDescent="0.2">
      <c r="A38" s="23"/>
      <c r="B38" s="6" t="s">
        <v>16</v>
      </c>
      <c r="C38" s="17">
        <v>4</v>
      </c>
      <c r="D38" s="10">
        <v>80</v>
      </c>
      <c r="E38" s="17">
        <v>1</v>
      </c>
      <c r="F38" s="10">
        <v>20</v>
      </c>
      <c r="G38" s="2">
        <v>124000</v>
      </c>
      <c r="H38" s="2">
        <v>175000</v>
      </c>
      <c r="I38" s="3">
        <f>(H38-G38)/1000</f>
        <v>51</v>
      </c>
    </row>
    <row r="39" spans="1:44" x14ac:dyDescent="0.2">
      <c r="A39" s="20" t="s">
        <v>15</v>
      </c>
      <c r="B39" s="21"/>
      <c r="C39" s="17">
        <v>4</v>
      </c>
      <c r="D39" s="10">
        <v>80</v>
      </c>
      <c r="E39" s="17">
        <v>1</v>
      </c>
      <c r="F39" s="10">
        <v>20</v>
      </c>
      <c r="G39" s="47"/>
      <c r="H39" s="47"/>
      <c r="I39" s="48"/>
    </row>
    <row r="40" spans="1:44" x14ac:dyDescent="0.2">
      <c r="A40" s="20" t="s">
        <v>30</v>
      </c>
      <c r="B40" s="21"/>
      <c r="C40" s="16" t="s">
        <v>29</v>
      </c>
      <c r="D40" s="11">
        <v>80</v>
      </c>
      <c r="E40" s="16" t="s">
        <v>28</v>
      </c>
      <c r="F40" s="11">
        <v>60</v>
      </c>
    </row>
    <row r="41" spans="1:44" ht="5" customHeight="1" x14ac:dyDescent="0.2"/>
    <row r="42" spans="1:44" x14ac:dyDescent="0.2">
      <c r="A42" t="s">
        <v>36</v>
      </c>
    </row>
    <row r="43" spans="1:44" x14ac:dyDescent="0.2">
      <c r="A43" s="38"/>
      <c r="B43" s="39"/>
      <c r="C43" s="24" t="s">
        <v>39</v>
      </c>
      <c r="D43" s="25"/>
      <c r="E43" s="25"/>
      <c r="F43" s="25"/>
      <c r="G43" s="25"/>
      <c r="H43" s="25"/>
      <c r="I43" s="26"/>
      <c r="J43" s="24" t="s">
        <v>40</v>
      </c>
      <c r="K43" s="25"/>
      <c r="L43" s="25"/>
      <c r="M43" s="25"/>
      <c r="N43" s="25"/>
      <c r="O43" s="25"/>
      <c r="P43" s="26"/>
      <c r="Q43" s="24" t="s">
        <v>41</v>
      </c>
      <c r="R43" s="25"/>
      <c r="S43" s="25"/>
      <c r="T43" s="25"/>
      <c r="U43" s="25"/>
      <c r="V43" s="25"/>
      <c r="W43" s="26"/>
      <c r="X43" s="24" t="s">
        <v>42</v>
      </c>
      <c r="Y43" s="25"/>
      <c r="Z43" s="25"/>
      <c r="AA43" s="25"/>
      <c r="AB43" s="25"/>
      <c r="AC43" s="25"/>
      <c r="AD43" s="26"/>
      <c r="AE43" s="24" t="s">
        <v>43</v>
      </c>
      <c r="AF43" s="25"/>
      <c r="AG43" s="25"/>
      <c r="AH43" s="25"/>
      <c r="AI43" s="25"/>
      <c r="AJ43" s="25"/>
      <c r="AK43" s="26"/>
      <c r="AL43" s="24" t="s">
        <v>37</v>
      </c>
      <c r="AM43" s="25"/>
      <c r="AN43" s="25"/>
      <c r="AO43" s="25"/>
      <c r="AP43" s="25"/>
      <c r="AQ43" s="25"/>
      <c r="AR43" s="26"/>
    </row>
    <row r="44" spans="1:44" x14ac:dyDescent="0.2">
      <c r="A44" s="40"/>
      <c r="B44" s="41"/>
      <c r="C44" s="5"/>
      <c r="D44" s="33" t="s">
        <v>0</v>
      </c>
      <c r="E44" s="7"/>
      <c r="F44" s="33" t="s">
        <v>1</v>
      </c>
      <c r="G44" s="30" t="s">
        <v>2</v>
      </c>
      <c r="H44" s="30"/>
      <c r="I44" s="30"/>
      <c r="J44" s="5"/>
      <c r="K44" s="32" t="s">
        <v>0</v>
      </c>
      <c r="L44" s="7"/>
      <c r="M44" s="32" t="s">
        <v>1</v>
      </c>
      <c r="N44" s="30" t="s">
        <v>2</v>
      </c>
      <c r="O44" s="30"/>
      <c r="P44" s="30"/>
      <c r="Q44" s="5"/>
      <c r="R44" s="32" t="s">
        <v>0</v>
      </c>
      <c r="S44" s="7"/>
      <c r="T44" s="32" t="s">
        <v>1</v>
      </c>
      <c r="U44" s="30" t="s">
        <v>2</v>
      </c>
      <c r="V44" s="30"/>
      <c r="W44" s="30"/>
      <c r="X44" s="5"/>
      <c r="Y44" s="32" t="s">
        <v>0</v>
      </c>
      <c r="Z44" s="7"/>
      <c r="AA44" s="32" t="s">
        <v>1</v>
      </c>
      <c r="AB44" s="30" t="s">
        <v>2</v>
      </c>
      <c r="AC44" s="30"/>
      <c r="AD44" s="30"/>
      <c r="AE44" s="5"/>
      <c r="AF44" s="32" t="s">
        <v>0</v>
      </c>
      <c r="AG44" s="7"/>
      <c r="AH44" s="32" t="s">
        <v>1</v>
      </c>
      <c r="AI44" s="30" t="s">
        <v>2</v>
      </c>
      <c r="AJ44" s="30"/>
      <c r="AK44" s="30"/>
      <c r="AL44" s="5"/>
      <c r="AM44" s="32" t="s">
        <v>0</v>
      </c>
      <c r="AN44" s="7"/>
      <c r="AO44" s="32" t="s">
        <v>1</v>
      </c>
      <c r="AP44" s="30" t="s">
        <v>2</v>
      </c>
      <c r="AQ44" s="30"/>
      <c r="AR44" s="30"/>
    </row>
    <row r="45" spans="1:44" x14ac:dyDescent="0.2">
      <c r="A45" s="40"/>
      <c r="B45" s="41"/>
      <c r="C45" s="27" t="s">
        <v>3</v>
      </c>
      <c r="D45" s="34"/>
      <c r="E45" s="27" t="s">
        <v>4</v>
      </c>
      <c r="F45" s="34"/>
      <c r="G45" s="29" t="s">
        <v>5</v>
      </c>
      <c r="H45" s="29" t="s">
        <v>6</v>
      </c>
      <c r="I45" s="31" t="s">
        <v>7</v>
      </c>
      <c r="J45" s="27" t="s">
        <v>3</v>
      </c>
      <c r="K45" s="30"/>
      <c r="L45" s="27" t="s">
        <v>4</v>
      </c>
      <c r="M45" s="30"/>
      <c r="N45" s="29" t="s">
        <v>5</v>
      </c>
      <c r="O45" s="29" t="s">
        <v>6</v>
      </c>
      <c r="P45" s="31" t="s">
        <v>7</v>
      </c>
      <c r="Q45" s="27" t="s">
        <v>3</v>
      </c>
      <c r="R45" s="30"/>
      <c r="S45" s="27" t="s">
        <v>4</v>
      </c>
      <c r="T45" s="30"/>
      <c r="U45" s="29" t="s">
        <v>5</v>
      </c>
      <c r="V45" s="29" t="s">
        <v>6</v>
      </c>
      <c r="W45" s="31" t="s">
        <v>7</v>
      </c>
      <c r="X45" s="27" t="s">
        <v>3</v>
      </c>
      <c r="Y45" s="30"/>
      <c r="Z45" s="27" t="s">
        <v>4</v>
      </c>
      <c r="AA45" s="30"/>
      <c r="AB45" s="29" t="s">
        <v>5</v>
      </c>
      <c r="AC45" s="29" t="s">
        <v>6</v>
      </c>
      <c r="AD45" s="31" t="s">
        <v>7</v>
      </c>
      <c r="AE45" s="27" t="s">
        <v>3</v>
      </c>
      <c r="AF45" s="30"/>
      <c r="AG45" s="27" t="s">
        <v>4</v>
      </c>
      <c r="AH45" s="30"/>
      <c r="AI45" s="29" t="s">
        <v>5</v>
      </c>
      <c r="AJ45" s="29" t="s">
        <v>6</v>
      </c>
      <c r="AK45" s="31" t="s">
        <v>7</v>
      </c>
      <c r="AL45" s="27" t="s">
        <v>3</v>
      </c>
      <c r="AM45" s="30"/>
      <c r="AN45" s="27" t="s">
        <v>4</v>
      </c>
      <c r="AO45" s="30"/>
      <c r="AP45" s="29" t="s">
        <v>5</v>
      </c>
      <c r="AQ45" s="29" t="s">
        <v>6</v>
      </c>
      <c r="AR45" s="31" t="s">
        <v>7</v>
      </c>
    </row>
    <row r="46" spans="1:44" x14ac:dyDescent="0.2">
      <c r="A46" s="42"/>
      <c r="B46" s="43"/>
      <c r="C46" s="36"/>
      <c r="D46" s="35"/>
      <c r="E46" s="36"/>
      <c r="F46" s="35"/>
      <c r="G46" s="30"/>
      <c r="H46" s="30"/>
      <c r="I46" s="30"/>
      <c r="J46" s="28"/>
      <c r="K46" s="30"/>
      <c r="L46" s="28"/>
      <c r="M46" s="30"/>
      <c r="N46" s="30"/>
      <c r="O46" s="30"/>
      <c r="P46" s="30"/>
      <c r="Q46" s="28"/>
      <c r="R46" s="30"/>
      <c r="S46" s="28"/>
      <c r="T46" s="30"/>
      <c r="U46" s="30"/>
      <c r="V46" s="30"/>
      <c r="W46" s="30"/>
      <c r="X46" s="28"/>
      <c r="Y46" s="30"/>
      <c r="Z46" s="28"/>
      <c r="AA46" s="30"/>
      <c r="AB46" s="30"/>
      <c r="AC46" s="30"/>
      <c r="AD46" s="30"/>
      <c r="AE46" s="28"/>
      <c r="AF46" s="30"/>
      <c r="AG46" s="28"/>
      <c r="AH46" s="30"/>
      <c r="AI46" s="30"/>
      <c r="AJ46" s="30"/>
      <c r="AK46" s="30"/>
      <c r="AL46" s="28"/>
      <c r="AM46" s="30"/>
      <c r="AN46" s="28"/>
      <c r="AO46" s="30"/>
      <c r="AP46" s="30"/>
      <c r="AQ46" s="30"/>
      <c r="AR46" s="30"/>
    </row>
    <row r="47" spans="1:44" x14ac:dyDescent="0.2">
      <c r="A47" s="22" t="s">
        <v>27</v>
      </c>
      <c r="B47" s="8" t="s">
        <v>9</v>
      </c>
      <c r="C47" s="9"/>
      <c r="D47" s="8"/>
      <c r="E47" s="9"/>
      <c r="F47" s="8"/>
      <c r="G47" s="8"/>
      <c r="H47" s="8"/>
      <c r="I47" s="8"/>
      <c r="J47" s="1"/>
      <c r="K47" s="1"/>
      <c r="L47" s="1"/>
      <c r="M47" s="1"/>
      <c r="N47" s="2"/>
      <c r="O47" s="2"/>
      <c r="P47" s="3"/>
      <c r="Q47" s="10"/>
      <c r="R47" s="11"/>
      <c r="S47" s="10"/>
      <c r="T47" s="11"/>
      <c r="U47" s="11"/>
      <c r="V47" s="11"/>
      <c r="W47" s="12"/>
      <c r="X47" s="10">
        <v>2</v>
      </c>
      <c r="Y47" s="11">
        <v>555</v>
      </c>
      <c r="Z47" s="10">
        <v>2</v>
      </c>
      <c r="AA47" s="11">
        <v>555</v>
      </c>
      <c r="AB47" s="2">
        <v>121473</v>
      </c>
      <c r="AC47" s="2">
        <v>172473</v>
      </c>
      <c r="AD47" s="3">
        <f>(AC47-AB47)/1000</f>
        <v>51</v>
      </c>
      <c r="AE47" s="10"/>
      <c r="AF47" s="11"/>
      <c r="AG47" s="10"/>
      <c r="AH47" s="11"/>
      <c r="AI47" s="11"/>
      <c r="AJ47" s="11"/>
      <c r="AK47" s="12"/>
      <c r="AL47" s="1"/>
      <c r="AM47" s="1"/>
      <c r="AN47" s="1"/>
      <c r="AO47" s="1"/>
      <c r="AP47" s="2"/>
      <c r="AQ47" s="2"/>
      <c r="AR47" s="3"/>
    </row>
    <row r="48" spans="1:44" x14ac:dyDescent="0.2">
      <c r="A48" s="37"/>
      <c r="B48" s="8" t="s">
        <v>31</v>
      </c>
      <c r="C48" s="9"/>
      <c r="D48" s="8"/>
      <c r="E48" s="9"/>
      <c r="F48" s="8"/>
      <c r="G48" s="8"/>
      <c r="H48" s="8"/>
      <c r="I48" s="8"/>
      <c r="J48" s="1">
        <v>9</v>
      </c>
      <c r="K48" s="1">
        <v>180</v>
      </c>
      <c r="L48" s="1">
        <v>2</v>
      </c>
      <c r="M48" s="1">
        <v>40</v>
      </c>
      <c r="N48" s="2">
        <v>158000</v>
      </c>
      <c r="O48" s="2">
        <v>210500</v>
      </c>
      <c r="P48" s="3">
        <f>(O48-N48)/1000</f>
        <v>52.5</v>
      </c>
      <c r="Q48" s="10"/>
      <c r="R48" s="11"/>
      <c r="S48" s="10"/>
      <c r="T48" s="11"/>
      <c r="U48" s="11"/>
      <c r="V48" s="11"/>
      <c r="W48" s="12"/>
      <c r="X48" s="10"/>
      <c r="Y48" s="11"/>
      <c r="Z48" s="10"/>
      <c r="AA48" s="11"/>
      <c r="AB48" s="11"/>
      <c r="AC48" s="11"/>
      <c r="AD48" s="12"/>
      <c r="AE48" s="10"/>
      <c r="AF48" s="11"/>
      <c r="AG48" s="10"/>
      <c r="AH48" s="11"/>
      <c r="AI48" s="11"/>
      <c r="AJ48" s="11"/>
      <c r="AK48" s="12"/>
      <c r="AL48" s="1"/>
      <c r="AM48" s="1"/>
      <c r="AN48" s="1"/>
      <c r="AO48" s="1"/>
      <c r="AP48" s="2"/>
      <c r="AQ48" s="2"/>
      <c r="AR48" s="3"/>
    </row>
    <row r="49" spans="1:44" x14ac:dyDescent="0.2">
      <c r="A49" s="23"/>
      <c r="B49" s="6" t="s">
        <v>16</v>
      </c>
      <c r="C49" s="9"/>
      <c r="D49" s="8"/>
      <c r="E49" s="9"/>
      <c r="F49" s="8"/>
      <c r="G49" s="8"/>
      <c r="H49" s="8"/>
      <c r="I49" s="8"/>
      <c r="J49" s="1">
        <v>9</v>
      </c>
      <c r="K49" s="1">
        <v>180</v>
      </c>
      <c r="L49" s="1">
        <v>2</v>
      </c>
      <c r="M49" s="1">
        <v>40</v>
      </c>
      <c r="N49" s="2">
        <v>158000</v>
      </c>
      <c r="O49" s="2">
        <v>210500</v>
      </c>
      <c r="P49" s="3">
        <f>(O49-N49)/1000</f>
        <v>52.5</v>
      </c>
      <c r="Q49" s="10"/>
      <c r="R49" s="11"/>
      <c r="S49" s="10"/>
      <c r="T49" s="11"/>
      <c r="U49" s="11"/>
      <c r="V49" s="11"/>
      <c r="W49" s="12"/>
      <c r="X49" s="10">
        <v>2</v>
      </c>
      <c r="Y49" s="11">
        <v>555</v>
      </c>
      <c r="Z49" s="10">
        <v>2</v>
      </c>
      <c r="AA49" s="11">
        <v>555</v>
      </c>
      <c r="AB49" s="2">
        <v>121473</v>
      </c>
      <c r="AC49" s="2">
        <v>172473</v>
      </c>
      <c r="AD49" s="3">
        <f>(AC49-AB49)/1000</f>
        <v>51</v>
      </c>
      <c r="AE49" s="10"/>
      <c r="AF49" s="11"/>
      <c r="AG49" s="10"/>
      <c r="AH49" s="11"/>
      <c r="AI49" s="11"/>
      <c r="AJ49" s="11"/>
      <c r="AK49" s="12"/>
      <c r="AL49" s="1"/>
      <c r="AM49" s="1"/>
      <c r="AN49" s="1"/>
      <c r="AO49" s="1"/>
      <c r="AP49" s="2"/>
      <c r="AQ49" s="2"/>
      <c r="AR49" s="3"/>
    </row>
    <row r="50" spans="1:44" x14ac:dyDescent="0.2">
      <c r="A50" s="22" t="s">
        <v>45</v>
      </c>
      <c r="B50" s="8" t="s">
        <v>44</v>
      </c>
      <c r="C50" s="9"/>
      <c r="D50" s="8"/>
      <c r="E50" s="9"/>
      <c r="F50" s="8"/>
      <c r="G50" s="8"/>
      <c r="H50" s="8"/>
      <c r="I50" s="8"/>
      <c r="J50" s="10"/>
      <c r="K50" s="11"/>
      <c r="L50" s="10"/>
      <c r="M50" s="11"/>
      <c r="N50" s="8"/>
      <c r="O50" s="8"/>
      <c r="P50" s="8"/>
      <c r="Q50" s="10"/>
      <c r="R50" s="11"/>
      <c r="S50" s="10"/>
      <c r="T50" s="11"/>
      <c r="U50" s="8"/>
      <c r="V50" s="8"/>
      <c r="W50" s="8"/>
      <c r="X50" s="10"/>
      <c r="Y50" s="11"/>
      <c r="Z50" s="10"/>
      <c r="AA50" s="11"/>
      <c r="AB50" s="8"/>
      <c r="AC50" s="8"/>
      <c r="AD50" s="8"/>
      <c r="AE50" s="10"/>
      <c r="AF50" s="11"/>
      <c r="AG50" s="10"/>
      <c r="AH50" s="11"/>
      <c r="AI50" s="8"/>
      <c r="AJ50" s="8"/>
      <c r="AK50" s="8"/>
      <c r="AL50" s="1"/>
      <c r="AM50" s="1"/>
      <c r="AN50" s="1"/>
      <c r="AO50" s="1"/>
      <c r="AP50" s="8"/>
      <c r="AQ50" s="8"/>
      <c r="AR50" s="8"/>
    </row>
    <row r="51" spans="1:44" x14ac:dyDescent="0.2">
      <c r="A51" s="23"/>
      <c r="B51" s="6" t="s">
        <v>16</v>
      </c>
      <c r="C51" s="9"/>
      <c r="D51" s="8"/>
      <c r="E51" s="9"/>
      <c r="F51" s="8"/>
      <c r="G51" s="8"/>
      <c r="H51" s="8"/>
      <c r="I51" s="8"/>
      <c r="J51" s="10"/>
      <c r="K51" s="11"/>
      <c r="L51" s="10"/>
      <c r="M51" s="11"/>
      <c r="N51" s="8"/>
      <c r="O51" s="8"/>
      <c r="P51" s="8"/>
      <c r="Q51" s="10"/>
      <c r="R51" s="11"/>
      <c r="S51" s="10"/>
      <c r="T51" s="11"/>
      <c r="U51" s="8"/>
      <c r="V51" s="8"/>
      <c r="W51" s="8"/>
      <c r="X51" s="10"/>
      <c r="Y51" s="11"/>
      <c r="Z51" s="10"/>
      <c r="AA51" s="11"/>
      <c r="AB51" s="8"/>
      <c r="AC51" s="8"/>
      <c r="AD51" s="8"/>
      <c r="AE51" s="10"/>
      <c r="AF51" s="11"/>
      <c r="AG51" s="10"/>
      <c r="AH51" s="11"/>
      <c r="AI51" s="8"/>
      <c r="AJ51" s="8"/>
      <c r="AK51" s="8"/>
      <c r="AL51" s="1"/>
      <c r="AM51" s="1"/>
      <c r="AN51" s="1"/>
      <c r="AO51" s="1"/>
      <c r="AP51" s="8"/>
      <c r="AQ51" s="8"/>
      <c r="AR51" s="8"/>
    </row>
    <row r="52" spans="1:44" x14ac:dyDescent="0.2">
      <c r="A52" s="20" t="s">
        <v>15</v>
      </c>
      <c r="B52" s="21"/>
      <c r="C52" s="10">
        <v>0</v>
      </c>
      <c r="D52" s="10">
        <v>0</v>
      </c>
      <c r="E52" s="10">
        <v>0</v>
      </c>
      <c r="F52" s="10">
        <v>0</v>
      </c>
      <c r="G52" s="14"/>
      <c r="H52" s="14"/>
      <c r="I52" s="14"/>
      <c r="J52" s="1">
        <v>9</v>
      </c>
      <c r="K52" s="1">
        <v>180</v>
      </c>
      <c r="L52" s="1">
        <v>2</v>
      </c>
      <c r="M52" s="1">
        <v>40</v>
      </c>
      <c r="N52" s="15"/>
      <c r="O52" s="15"/>
      <c r="P52" s="18"/>
      <c r="Q52" s="10">
        <v>0</v>
      </c>
      <c r="R52" s="11">
        <v>0</v>
      </c>
      <c r="S52" s="10">
        <v>0</v>
      </c>
      <c r="T52" s="10">
        <v>0</v>
      </c>
      <c r="U52" s="15"/>
      <c r="V52" s="15"/>
      <c r="W52" s="18"/>
      <c r="X52" s="10">
        <v>2</v>
      </c>
      <c r="Y52" s="11">
        <v>555</v>
      </c>
      <c r="Z52" s="10">
        <v>2</v>
      </c>
      <c r="AA52" s="11">
        <v>555</v>
      </c>
      <c r="AB52" s="15"/>
      <c r="AC52" s="15"/>
      <c r="AD52" s="18"/>
      <c r="AE52" s="10">
        <v>0</v>
      </c>
      <c r="AF52" s="10">
        <v>0</v>
      </c>
      <c r="AG52" s="10">
        <v>0</v>
      </c>
      <c r="AH52" s="10">
        <v>0</v>
      </c>
      <c r="AI52" s="15"/>
      <c r="AJ52" s="15"/>
      <c r="AK52" s="18"/>
      <c r="AL52" s="10">
        <v>0</v>
      </c>
      <c r="AM52" s="10">
        <v>0</v>
      </c>
      <c r="AN52" s="10">
        <v>0</v>
      </c>
      <c r="AO52" s="10">
        <v>0</v>
      </c>
      <c r="AP52" s="4"/>
      <c r="AQ52" s="4"/>
      <c r="AR52" s="19"/>
    </row>
    <row r="53" spans="1:44" x14ac:dyDescent="0.2">
      <c r="A53" s="20" t="s">
        <v>30</v>
      </c>
      <c r="B53" s="21"/>
      <c r="C53" s="16" t="s">
        <v>29</v>
      </c>
      <c r="D53" s="11">
        <v>1000</v>
      </c>
      <c r="E53" s="16" t="s">
        <v>28</v>
      </c>
      <c r="F53" s="11">
        <v>1000</v>
      </c>
      <c r="J53" s="16" t="s">
        <v>29</v>
      </c>
      <c r="K53" s="11">
        <v>1000</v>
      </c>
      <c r="L53" s="16" t="s">
        <v>28</v>
      </c>
      <c r="M53" s="11">
        <v>960</v>
      </c>
      <c r="Q53" s="16" t="s">
        <v>29</v>
      </c>
      <c r="R53" s="11">
        <v>1000</v>
      </c>
      <c r="S53" s="16" t="s">
        <v>28</v>
      </c>
      <c r="T53" s="11">
        <v>1000</v>
      </c>
      <c r="X53" s="16" t="s">
        <v>29</v>
      </c>
      <c r="Y53" s="11">
        <v>5960</v>
      </c>
      <c r="Z53" s="16" t="s">
        <v>28</v>
      </c>
      <c r="AA53" s="11">
        <v>5405</v>
      </c>
      <c r="AE53" s="16" t="s">
        <v>29</v>
      </c>
      <c r="AF53" s="11">
        <v>5405</v>
      </c>
      <c r="AG53" s="16" t="s">
        <v>28</v>
      </c>
      <c r="AH53" s="11">
        <v>5405</v>
      </c>
      <c r="AL53" s="16" t="s">
        <v>29</v>
      </c>
      <c r="AM53" s="11">
        <v>5405</v>
      </c>
      <c r="AN53" s="16" t="s">
        <v>28</v>
      </c>
      <c r="AO53" s="11">
        <v>5405</v>
      </c>
    </row>
    <row r="54" spans="1:44" x14ac:dyDescent="0.2">
      <c r="A54" s="22" t="s">
        <v>22</v>
      </c>
      <c r="B54" s="8" t="s">
        <v>31</v>
      </c>
      <c r="J54" s="17"/>
      <c r="K54" s="10"/>
      <c r="L54" s="17"/>
      <c r="M54" s="10"/>
      <c r="N54" s="2"/>
      <c r="O54" s="2"/>
      <c r="P54" s="3"/>
    </row>
    <row r="55" spans="1:44" x14ac:dyDescent="0.2">
      <c r="A55" s="23"/>
      <c r="B55" s="6" t="s">
        <v>16</v>
      </c>
      <c r="J55" s="17"/>
      <c r="K55" s="10"/>
      <c r="L55" s="17"/>
      <c r="M55" s="10"/>
      <c r="N55" s="2"/>
      <c r="O55" s="2"/>
      <c r="P55" s="3"/>
    </row>
    <row r="56" spans="1:44" x14ac:dyDescent="0.2">
      <c r="A56" s="20" t="s">
        <v>15</v>
      </c>
      <c r="B56" s="21"/>
      <c r="J56" s="17">
        <v>2</v>
      </c>
      <c r="K56" s="10">
        <v>40</v>
      </c>
      <c r="L56" s="17">
        <v>0</v>
      </c>
      <c r="M56" s="10">
        <v>0</v>
      </c>
      <c r="N56" s="47"/>
      <c r="O56" s="47"/>
      <c r="P56" s="48"/>
    </row>
    <row r="57" spans="1:44" x14ac:dyDescent="0.2">
      <c r="A57" s="20" t="s">
        <v>30</v>
      </c>
      <c r="B57" s="21"/>
      <c r="J57" s="16" t="s">
        <v>29</v>
      </c>
      <c r="K57" s="11">
        <v>140</v>
      </c>
      <c r="L57" s="16" t="s">
        <v>28</v>
      </c>
      <c r="M57" s="11">
        <v>0</v>
      </c>
    </row>
    <row r="58" spans="1:44" ht="5" customHeight="1" x14ac:dyDescent="0.2"/>
    <row r="59" spans="1:44" x14ac:dyDescent="0.2">
      <c r="A59" t="s">
        <v>46</v>
      </c>
    </row>
    <row r="60" spans="1:44" x14ac:dyDescent="0.2">
      <c r="A60" s="38"/>
      <c r="B60" s="39"/>
      <c r="C60" s="24" t="s">
        <v>47</v>
      </c>
      <c r="D60" s="25"/>
      <c r="E60" s="25"/>
      <c r="F60" s="25"/>
      <c r="G60" s="25"/>
      <c r="H60" s="25"/>
      <c r="I60" s="26"/>
      <c r="J60" s="24" t="s">
        <v>48</v>
      </c>
      <c r="K60" s="25"/>
      <c r="L60" s="25"/>
      <c r="M60" s="25"/>
      <c r="N60" s="25"/>
      <c r="O60" s="25"/>
      <c r="P60" s="26"/>
      <c r="Q60" s="24" t="s">
        <v>49</v>
      </c>
      <c r="R60" s="25"/>
      <c r="S60" s="25"/>
      <c r="T60" s="25"/>
      <c r="U60" s="25"/>
      <c r="V60" s="25"/>
      <c r="W60" s="26"/>
      <c r="X60" s="24" t="s">
        <v>35</v>
      </c>
      <c r="Y60" s="25"/>
      <c r="Z60" s="25"/>
      <c r="AA60" s="25"/>
      <c r="AB60" s="25"/>
      <c r="AC60" s="25"/>
      <c r="AD60" s="26"/>
      <c r="AE60" s="24" t="s">
        <v>50</v>
      </c>
      <c r="AF60" s="25"/>
      <c r="AG60" s="25"/>
      <c r="AH60" s="25"/>
      <c r="AI60" s="25"/>
      <c r="AJ60" s="25"/>
      <c r="AK60" s="26"/>
      <c r="AL60" s="24" t="s">
        <v>51</v>
      </c>
      <c r="AM60" s="25"/>
      <c r="AN60" s="25"/>
      <c r="AO60" s="25"/>
      <c r="AP60" s="25"/>
      <c r="AQ60" s="25"/>
      <c r="AR60" s="26"/>
    </row>
    <row r="61" spans="1:44" x14ac:dyDescent="0.2">
      <c r="A61" s="40"/>
      <c r="B61" s="41"/>
      <c r="C61" s="5"/>
      <c r="D61" s="33" t="s">
        <v>0</v>
      </c>
      <c r="E61" s="7"/>
      <c r="F61" s="33" t="s">
        <v>1</v>
      </c>
      <c r="G61" s="30" t="s">
        <v>2</v>
      </c>
      <c r="H61" s="30"/>
      <c r="I61" s="30"/>
      <c r="J61" s="5"/>
      <c r="K61" s="32" t="s">
        <v>0</v>
      </c>
      <c r="L61" s="7"/>
      <c r="M61" s="32" t="s">
        <v>1</v>
      </c>
      <c r="N61" s="30" t="s">
        <v>2</v>
      </c>
      <c r="O61" s="30"/>
      <c r="P61" s="30"/>
      <c r="Q61" s="5"/>
      <c r="R61" s="32" t="s">
        <v>0</v>
      </c>
      <c r="S61" s="7"/>
      <c r="T61" s="32" t="s">
        <v>1</v>
      </c>
      <c r="U61" s="30" t="s">
        <v>2</v>
      </c>
      <c r="V61" s="30"/>
      <c r="W61" s="30"/>
      <c r="X61" s="5"/>
      <c r="Y61" s="32" t="s">
        <v>0</v>
      </c>
      <c r="Z61" s="7"/>
      <c r="AA61" s="32" t="s">
        <v>1</v>
      </c>
      <c r="AB61" s="30" t="s">
        <v>2</v>
      </c>
      <c r="AC61" s="30"/>
      <c r="AD61" s="30"/>
      <c r="AE61" s="5"/>
      <c r="AF61" s="32" t="s">
        <v>0</v>
      </c>
      <c r="AG61" s="7"/>
      <c r="AH61" s="32" t="s">
        <v>1</v>
      </c>
      <c r="AI61" s="30" t="s">
        <v>2</v>
      </c>
      <c r="AJ61" s="30"/>
      <c r="AK61" s="30"/>
      <c r="AL61" s="5"/>
      <c r="AM61" s="32" t="s">
        <v>0</v>
      </c>
      <c r="AN61" s="7"/>
      <c r="AO61" s="32" t="s">
        <v>1</v>
      </c>
      <c r="AP61" s="30" t="s">
        <v>2</v>
      </c>
      <c r="AQ61" s="30"/>
      <c r="AR61" s="30"/>
    </row>
    <row r="62" spans="1:44" x14ac:dyDescent="0.2">
      <c r="A62" s="40"/>
      <c r="B62" s="41"/>
      <c r="C62" s="27" t="s">
        <v>3</v>
      </c>
      <c r="D62" s="34"/>
      <c r="E62" s="27" t="s">
        <v>4</v>
      </c>
      <c r="F62" s="34"/>
      <c r="G62" s="29" t="s">
        <v>5</v>
      </c>
      <c r="H62" s="29" t="s">
        <v>6</v>
      </c>
      <c r="I62" s="31" t="s">
        <v>7</v>
      </c>
      <c r="J62" s="27" t="s">
        <v>3</v>
      </c>
      <c r="K62" s="30"/>
      <c r="L62" s="27" t="s">
        <v>4</v>
      </c>
      <c r="M62" s="30"/>
      <c r="N62" s="29" t="s">
        <v>5</v>
      </c>
      <c r="O62" s="29" t="s">
        <v>6</v>
      </c>
      <c r="P62" s="31" t="s">
        <v>7</v>
      </c>
      <c r="Q62" s="27" t="s">
        <v>3</v>
      </c>
      <c r="R62" s="30"/>
      <c r="S62" s="27" t="s">
        <v>4</v>
      </c>
      <c r="T62" s="30"/>
      <c r="U62" s="29" t="s">
        <v>5</v>
      </c>
      <c r="V62" s="29" t="s">
        <v>6</v>
      </c>
      <c r="W62" s="31" t="s">
        <v>7</v>
      </c>
      <c r="X62" s="27" t="s">
        <v>3</v>
      </c>
      <c r="Y62" s="30"/>
      <c r="Z62" s="27" t="s">
        <v>4</v>
      </c>
      <c r="AA62" s="30"/>
      <c r="AB62" s="29" t="s">
        <v>5</v>
      </c>
      <c r="AC62" s="29" t="s">
        <v>6</v>
      </c>
      <c r="AD62" s="31" t="s">
        <v>7</v>
      </c>
      <c r="AE62" s="27" t="s">
        <v>3</v>
      </c>
      <c r="AF62" s="30"/>
      <c r="AG62" s="27" t="s">
        <v>4</v>
      </c>
      <c r="AH62" s="30"/>
      <c r="AI62" s="29" t="s">
        <v>5</v>
      </c>
      <c r="AJ62" s="29" t="s">
        <v>6</v>
      </c>
      <c r="AK62" s="31" t="s">
        <v>7</v>
      </c>
      <c r="AL62" s="27" t="s">
        <v>3</v>
      </c>
      <c r="AM62" s="30"/>
      <c r="AN62" s="27" t="s">
        <v>4</v>
      </c>
      <c r="AO62" s="30"/>
      <c r="AP62" s="29" t="s">
        <v>5</v>
      </c>
      <c r="AQ62" s="29" t="s">
        <v>6</v>
      </c>
      <c r="AR62" s="31" t="s">
        <v>7</v>
      </c>
    </row>
    <row r="63" spans="1:44" x14ac:dyDescent="0.2">
      <c r="A63" s="42"/>
      <c r="B63" s="43"/>
      <c r="C63" s="36"/>
      <c r="D63" s="35"/>
      <c r="E63" s="36"/>
      <c r="F63" s="35"/>
      <c r="G63" s="30"/>
      <c r="H63" s="30"/>
      <c r="I63" s="30"/>
      <c r="J63" s="28"/>
      <c r="K63" s="30"/>
      <c r="L63" s="28"/>
      <c r="M63" s="30"/>
      <c r="N63" s="30"/>
      <c r="O63" s="30"/>
      <c r="P63" s="30"/>
      <c r="Q63" s="28"/>
      <c r="R63" s="30"/>
      <c r="S63" s="28"/>
      <c r="T63" s="30"/>
      <c r="U63" s="30"/>
      <c r="V63" s="30"/>
      <c r="W63" s="30"/>
      <c r="X63" s="28"/>
      <c r="Y63" s="30"/>
      <c r="Z63" s="28"/>
      <c r="AA63" s="30"/>
      <c r="AB63" s="30"/>
      <c r="AC63" s="30"/>
      <c r="AD63" s="30"/>
      <c r="AE63" s="28"/>
      <c r="AF63" s="30"/>
      <c r="AG63" s="28"/>
      <c r="AH63" s="30"/>
      <c r="AI63" s="30"/>
      <c r="AJ63" s="30"/>
      <c r="AK63" s="30"/>
      <c r="AL63" s="28"/>
      <c r="AM63" s="30"/>
      <c r="AN63" s="28"/>
      <c r="AO63" s="30"/>
      <c r="AP63" s="30"/>
      <c r="AQ63" s="30"/>
      <c r="AR63" s="30"/>
    </row>
    <row r="64" spans="1:44" x14ac:dyDescent="0.2">
      <c r="A64" s="22" t="s">
        <v>27</v>
      </c>
      <c r="B64" s="8" t="s">
        <v>9</v>
      </c>
      <c r="C64" s="1">
        <v>10</v>
      </c>
      <c r="D64" s="1">
        <v>696</v>
      </c>
      <c r="E64" s="1">
        <v>0</v>
      </c>
      <c r="F64" s="1">
        <v>0</v>
      </c>
      <c r="G64" s="2" t="s">
        <v>52</v>
      </c>
      <c r="H64" s="2" t="s">
        <v>52</v>
      </c>
      <c r="I64" s="2" t="s">
        <v>52</v>
      </c>
      <c r="J64" s="1">
        <v>1</v>
      </c>
      <c r="K64" s="1">
        <v>100</v>
      </c>
      <c r="L64" s="1">
        <v>1</v>
      </c>
      <c r="M64" s="1">
        <v>100</v>
      </c>
      <c r="N64" s="2">
        <v>102000</v>
      </c>
      <c r="O64" s="2">
        <v>162000</v>
      </c>
      <c r="P64" s="3">
        <f>(O64-N64)/1000</f>
        <v>60</v>
      </c>
      <c r="Q64" s="1">
        <v>4</v>
      </c>
      <c r="R64" s="1">
        <v>820</v>
      </c>
      <c r="S64" s="1">
        <v>3</v>
      </c>
      <c r="T64" s="1">
        <v>800</v>
      </c>
      <c r="U64" s="2">
        <v>110625</v>
      </c>
      <c r="V64" s="2">
        <v>170625</v>
      </c>
      <c r="W64" s="3">
        <f>(V64-U64)/1000</f>
        <v>60</v>
      </c>
      <c r="X64" s="1">
        <v>1</v>
      </c>
      <c r="Y64" s="1">
        <v>300</v>
      </c>
      <c r="Z64" s="1">
        <v>1</v>
      </c>
      <c r="AA64" s="1">
        <v>300</v>
      </c>
      <c r="AB64" s="2">
        <v>115000</v>
      </c>
      <c r="AC64" s="2">
        <v>175000</v>
      </c>
      <c r="AD64" s="3">
        <f>(AC64-AB64)/1000</f>
        <v>60</v>
      </c>
      <c r="AE64" s="1"/>
      <c r="AF64" s="1"/>
      <c r="AG64" s="1"/>
      <c r="AH64" s="1"/>
      <c r="AI64" s="2"/>
      <c r="AJ64" s="2"/>
      <c r="AK64" s="3"/>
      <c r="AL64" s="1"/>
      <c r="AM64" s="1"/>
      <c r="AN64" s="1"/>
      <c r="AO64" s="1"/>
      <c r="AP64" s="2"/>
      <c r="AQ64" s="2"/>
      <c r="AR64" s="3"/>
    </row>
    <row r="65" spans="1:44" x14ac:dyDescent="0.2">
      <c r="A65" s="37"/>
      <c r="B65" s="8" t="s">
        <v>31</v>
      </c>
      <c r="C65" s="1">
        <v>10</v>
      </c>
      <c r="D65" s="49">
        <v>440</v>
      </c>
      <c r="E65" s="49">
        <v>1</v>
      </c>
      <c r="F65" s="49">
        <v>20</v>
      </c>
      <c r="G65" s="2">
        <v>109000</v>
      </c>
      <c r="H65" s="2">
        <v>169000</v>
      </c>
      <c r="I65" s="3">
        <f>(H65-G65)/1000</f>
        <v>60</v>
      </c>
      <c r="J65" s="1">
        <v>4</v>
      </c>
      <c r="K65" s="49">
        <v>703</v>
      </c>
      <c r="L65" s="49">
        <v>4</v>
      </c>
      <c r="M65" s="49">
        <v>703</v>
      </c>
      <c r="N65" s="2">
        <v>128797</v>
      </c>
      <c r="O65" s="2">
        <v>188797</v>
      </c>
      <c r="P65" s="3">
        <f>(O65-N65)/1000</f>
        <v>60</v>
      </c>
      <c r="Q65" s="1"/>
      <c r="R65" s="1"/>
      <c r="S65" s="1"/>
      <c r="T65" s="1"/>
      <c r="U65" s="2"/>
      <c r="V65" s="2"/>
      <c r="W65" s="3"/>
      <c r="X65" s="1"/>
      <c r="Y65" s="1"/>
      <c r="Z65" s="1"/>
      <c r="AA65" s="1"/>
      <c r="AB65" s="2"/>
      <c r="AC65" s="2"/>
      <c r="AD65" s="3"/>
      <c r="AE65" s="1">
        <v>1</v>
      </c>
      <c r="AF65" s="1">
        <v>560</v>
      </c>
      <c r="AG65" s="1">
        <v>1</v>
      </c>
      <c r="AH65" s="1">
        <v>560</v>
      </c>
      <c r="AI65" s="2">
        <v>130000</v>
      </c>
      <c r="AJ65" s="2">
        <v>190000</v>
      </c>
      <c r="AK65" s="3">
        <f>(AJ65-AI65)/1000</f>
        <v>60</v>
      </c>
      <c r="AL65" s="1"/>
      <c r="AM65" s="1"/>
      <c r="AN65" s="1"/>
      <c r="AO65" s="1"/>
      <c r="AP65" s="2"/>
      <c r="AQ65" s="2"/>
      <c r="AR65" s="3"/>
    </row>
    <row r="66" spans="1:44" x14ac:dyDescent="0.2">
      <c r="A66" s="23"/>
      <c r="B66" s="6" t="s">
        <v>16</v>
      </c>
      <c r="C66" s="50">
        <v>20</v>
      </c>
      <c r="D66" s="51">
        <v>1136</v>
      </c>
      <c r="E66" s="51">
        <v>1</v>
      </c>
      <c r="F66" s="51">
        <v>20</v>
      </c>
      <c r="G66" s="2">
        <v>109000</v>
      </c>
      <c r="H66" s="2">
        <v>169000</v>
      </c>
      <c r="I66" s="3">
        <f>(H66-G66)/1000</f>
        <v>60</v>
      </c>
      <c r="J66" s="50">
        <v>5</v>
      </c>
      <c r="K66" s="51">
        <v>803</v>
      </c>
      <c r="L66" s="50">
        <v>5</v>
      </c>
      <c r="M66" s="51">
        <v>803</v>
      </c>
      <c r="N66" s="2">
        <v>125460</v>
      </c>
      <c r="O66" s="2">
        <v>185460</v>
      </c>
      <c r="P66" s="3">
        <f>(O66-N66)/1000</f>
        <v>60</v>
      </c>
      <c r="Q66" s="1">
        <v>4</v>
      </c>
      <c r="R66" s="1">
        <v>820</v>
      </c>
      <c r="S66" s="1">
        <v>3</v>
      </c>
      <c r="T66" s="1">
        <v>800</v>
      </c>
      <c r="U66" s="2">
        <v>110625</v>
      </c>
      <c r="V66" s="2">
        <v>170625</v>
      </c>
      <c r="W66" s="3">
        <f>(V66-U66)/1000</f>
        <v>60</v>
      </c>
      <c r="X66" s="1">
        <v>1</v>
      </c>
      <c r="Y66" s="1">
        <v>300</v>
      </c>
      <c r="Z66" s="1">
        <v>1</v>
      </c>
      <c r="AA66" s="1">
        <v>300</v>
      </c>
      <c r="AB66" s="2">
        <v>115000</v>
      </c>
      <c r="AC66" s="2">
        <v>175000</v>
      </c>
      <c r="AD66" s="3">
        <f>(AC66-AB66)/1000</f>
        <v>60</v>
      </c>
      <c r="AE66" s="1">
        <v>1</v>
      </c>
      <c r="AF66" s="1">
        <v>560</v>
      </c>
      <c r="AG66" s="1">
        <v>1</v>
      </c>
      <c r="AH66" s="1">
        <v>560</v>
      </c>
      <c r="AI66" s="2">
        <v>130000</v>
      </c>
      <c r="AJ66" s="2">
        <v>190000</v>
      </c>
      <c r="AK66" s="3">
        <f>(AJ66-AI66)/1000</f>
        <v>60</v>
      </c>
      <c r="AL66" s="1"/>
      <c r="AM66" s="1"/>
      <c r="AN66" s="1"/>
      <c r="AO66" s="1"/>
      <c r="AP66" s="2"/>
      <c r="AQ66" s="2"/>
      <c r="AR66" s="3"/>
    </row>
    <row r="67" spans="1:44" x14ac:dyDescent="0.2">
      <c r="A67" s="22" t="s">
        <v>45</v>
      </c>
      <c r="B67" s="8" t="s">
        <v>44</v>
      </c>
      <c r="C67" s="9"/>
      <c r="D67" s="8"/>
      <c r="E67" s="9"/>
      <c r="F67" s="8"/>
      <c r="G67" s="8"/>
      <c r="H67" s="8"/>
      <c r="I67" s="8"/>
      <c r="J67" s="1">
        <v>1</v>
      </c>
      <c r="K67" s="1">
        <v>60</v>
      </c>
      <c r="L67" s="1">
        <v>1</v>
      </c>
      <c r="M67" s="1">
        <v>60</v>
      </c>
      <c r="N67" s="2">
        <v>73000</v>
      </c>
      <c r="O67" s="2">
        <v>115000</v>
      </c>
      <c r="P67" s="3">
        <f>(O67-N67)/1000</f>
        <v>42</v>
      </c>
      <c r="Q67" s="1">
        <v>1</v>
      </c>
      <c r="R67" s="1">
        <v>40</v>
      </c>
      <c r="S67" s="1">
        <v>1</v>
      </c>
      <c r="T67" s="1">
        <v>40</v>
      </c>
      <c r="U67" s="2">
        <v>73000</v>
      </c>
      <c r="V67" s="2">
        <v>115000</v>
      </c>
      <c r="W67" s="3">
        <f>(V67-U67)/1000</f>
        <v>42</v>
      </c>
      <c r="X67" s="1">
        <v>1</v>
      </c>
      <c r="Y67" s="1">
        <v>40</v>
      </c>
      <c r="Z67" s="1">
        <v>1</v>
      </c>
      <c r="AA67" s="1">
        <v>40</v>
      </c>
      <c r="AB67" s="2">
        <v>74000</v>
      </c>
      <c r="AC67" s="2">
        <v>116000</v>
      </c>
      <c r="AD67" s="3">
        <f>(AC67-AB67)/1000</f>
        <v>42</v>
      </c>
      <c r="AE67" s="10"/>
      <c r="AF67" s="11"/>
      <c r="AG67" s="10"/>
      <c r="AH67" s="11"/>
      <c r="AI67" s="8"/>
      <c r="AJ67" s="8"/>
      <c r="AK67" s="8"/>
      <c r="AL67" s="10"/>
      <c r="AM67" s="11"/>
      <c r="AN67" s="10"/>
      <c r="AO67" s="11"/>
      <c r="AP67" s="8"/>
      <c r="AQ67" s="8"/>
      <c r="AR67" s="8"/>
    </row>
    <row r="68" spans="1:44" x14ac:dyDescent="0.2">
      <c r="A68" s="23"/>
      <c r="B68" s="6" t="s">
        <v>16</v>
      </c>
      <c r="C68" s="9"/>
      <c r="D68" s="8"/>
      <c r="E68" s="9"/>
      <c r="F68" s="8"/>
      <c r="G68" s="8"/>
      <c r="H68" s="8"/>
      <c r="I68" s="8"/>
      <c r="J68" s="1">
        <v>1</v>
      </c>
      <c r="K68" s="1">
        <v>60</v>
      </c>
      <c r="L68" s="1">
        <v>1</v>
      </c>
      <c r="M68" s="1">
        <v>60</v>
      </c>
      <c r="N68" s="2">
        <v>73000</v>
      </c>
      <c r="O68" s="2">
        <v>115000</v>
      </c>
      <c r="P68" s="3">
        <f>(O68-N68)/1000</f>
        <v>42</v>
      </c>
      <c r="Q68" s="1">
        <v>1</v>
      </c>
      <c r="R68" s="1">
        <v>40</v>
      </c>
      <c r="S68" s="1">
        <v>1</v>
      </c>
      <c r="T68" s="1">
        <v>40</v>
      </c>
      <c r="U68" s="2">
        <v>73000</v>
      </c>
      <c r="V68" s="2">
        <v>115000</v>
      </c>
      <c r="W68" s="3">
        <f>(V68-U68)/1000</f>
        <v>42</v>
      </c>
      <c r="X68" s="1">
        <v>1</v>
      </c>
      <c r="Y68" s="1">
        <v>40</v>
      </c>
      <c r="Z68" s="1">
        <v>1</v>
      </c>
      <c r="AA68" s="1">
        <v>40</v>
      </c>
      <c r="AB68" s="2">
        <v>74000</v>
      </c>
      <c r="AC68" s="2">
        <v>116000</v>
      </c>
      <c r="AD68" s="3">
        <f>(AC68-AB68)/1000</f>
        <v>42</v>
      </c>
      <c r="AE68" s="10"/>
      <c r="AF68" s="11"/>
      <c r="AG68" s="10"/>
      <c r="AH68" s="11"/>
      <c r="AI68" s="8"/>
      <c r="AJ68" s="8"/>
      <c r="AK68" s="8"/>
      <c r="AL68" s="10"/>
      <c r="AM68" s="11"/>
      <c r="AN68" s="10"/>
      <c r="AO68" s="11"/>
      <c r="AP68" s="8"/>
      <c r="AQ68" s="8"/>
      <c r="AR68" s="8"/>
    </row>
    <row r="69" spans="1:44" x14ac:dyDescent="0.2">
      <c r="A69" s="20" t="s">
        <v>15</v>
      </c>
      <c r="B69" s="21"/>
      <c r="C69" s="1">
        <v>20</v>
      </c>
      <c r="D69" s="51">
        <v>1136</v>
      </c>
      <c r="E69" s="51">
        <v>1</v>
      </c>
      <c r="F69" s="51">
        <v>20</v>
      </c>
      <c r="G69" s="14"/>
      <c r="H69" s="14"/>
      <c r="I69" s="14"/>
      <c r="J69" s="1">
        <v>6</v>
      </c>
      <c r="K69" s="51">
        <v>863</v>
      </c>
      <c r="L69" s="1">
        <v>6</v>
      </c>
      <c r="M69" s="51">
        <v>863</v>
      </c>
      <c r="N69" s="15"/>
      <c r="O69" s="15"/>
      <c r="P69" s="18"/>
      <c r="Q69" s="1">
        <v>5</v>
      </c>
      <c r="R69" s="51">
        <v>863</v>
      </c>
      <c r="S69" s="1">
        <v>4</v>
      </c>
      <c r="T69" s="51">
        <v>840</v>
      </c>
      <c r="U69" s="15"/>
      <c r="V69" s="15"/>
      <c r="W69" s="18"/>
      <c r="X69" s="1">
        <v>2</v>
      </c>
      <c r="Y69" s="51">
        <v>340</v>
      </c>
      <c r="Z69" s="1">
        <v>2</v>
      </c>
      <c r="AA69" s="51">
        <v>340</v>
      </c>
      <c r="AB69" s="15"/>
      <c r="AC69" s="15"/>
      <c r="AD69" s="18"/>
      <c r="AE69" s="1">
        <v>1</v>
      </c>
      <c r="AF69" s="1">
        <v>560</v>
      </c>
      <c r="AG69" s="1">
        <v>1</v>
      </c>
      <c r="AH69" s="1">
        <v>560</v>
      </c>
      <c r="AI69" s="15"/>
      <c r="AJ69" s="15"/>
      <c r="AK69" s="18"/>
      <c r="AL69" s="10">
        <v>0</v>
      </c>
      <c r="AM69" s="10">
        <v>0</v>
      </c>
      <c r="AN69" s="10">
        <v>0</v>
      </c>
      <c r="AO69" s="10">
        <v>0</v>
      </c>
      <c r="AP69" s="15"/>
      <c r="AQ69" s="15"/>
      <c r="AR69" s="18"/>
    </row>
    <row r="70" spans="1:44" x14ac:dyDescent="0.2">
      <c r="A70" s="20" t="s">
        <v>30</v>
      </c>
      <c r="B70" s="21"/>
      <c r="C70" s="16" t="s">
        <v>29</v>
      </c>
      <c r="D70" s="11">
        <v>1000</v>
      </c>
      <c r="E70" s="16" t="s">
        <v>28</v>
      </c>
      <c r="F70" s="11">
        <v>980</v>
      </c>
      <c r="J70" s="16" t="s">
        <v>29</v>
      </c>
      <c r="K70" s="11">
        <v>1000</v>
      </c>
      <c r="L70" s="16" t="s">
        <v>28</v>
      </c>
      <c r="M70" s="2">
        <v>137</v>
      </c>
      <c r="Q70" s="16" t="s">
        <v>29</v>
      </c>
      <c r="R70" s="11">
        <v>1000</v>
      </c>
      <c r="S70" s="16" t="s">
        <v>28</v>
      </c>
      <c r="T70" s="2">
        <v>160</v>
      </c>
      <c r="X70" s="16" t="s">
        <v>29</v>
      </c>
      <c r="Y70" s="2">
        <v>3441</v>
      </c>
      <c r="Z70" s="16" t="s">
        <v>28</v>
      </c>
      <c r="AA70" s="2">
        <v>3101</v>
      </c>
      <c r="AE70" s="16" t="s">
        <v>29</v>
      </c>
      <c r="AF70" s="2">
        <v>3101</v>
      </c>
      <c r="AG70" s="16" t="s">
        <v>28</v>
      </c>
      <c r="AH70" s="2">
        <v>2541</v>
      </c>
      <c r="AL70" s="16" t="s">
        <v>29</v>
      </c>
      <c r="AM70" s="2">
        <v>2541</v>
      </c>
      <c r="AN70" s="16" t="s">
        <v>28</v>
      </c>
      <c r="AO70" s="2">
        <v>2541</v>
      </c>
    </row>
    <row r="71" spans="1:44" x14ac:dyDescent="0.2">
      <c r="A71" s="22" t="s">
        <v>22</v>
      </c>
      <c r="B71" s="8" t="s">
        <v>9</v>
      </c>
      <c r="C71" s="1">
        <v>3</v>
      </c>
      <c r="D71" s="1">
        <v>556</v>
      </c>
      <c r="E71" s="1">
        <v>3</v>
      </c>
      <c r="F71" s="1">
        <v>556</v>
      </c>
      <c r="G71" s="2">
        <v>102000</v>
      </c>
      <c r="H71" s="2">
        <v>162000</v>
      </c>
      <c r="I71" s="3">
        <f>(H71-G71)/1000</f>
        <v>60</v>
      </c>
      <c r="Q71" s="1"/>
      <c r="R71" s="1"/>
      <c r="S71" s="1"/>
      <c r="T71" s="1"/>
      <c r="U71" s="2"/>
      <c r="V71" s="2"/>
      <c r="W71" s="3"/>
    </row>
    <row r="72" spans="1:44" x14ac:dyDescent="0.2">
      <c r="A72" s="37"/>
      <c r="B72" s="8" t="s">
        <v>31</v>
      </c>
      <c r="C72" s="1">
        <v>6</v>
      </c>
      <c r="D72" s="49">
        <v>280</v>
      </c>
      <c r="E72" s="49">
        <v>6</v>
      </c>
      <c r="F72" s="49">
        <v>280</v>
      </c>
      <c r="G72" s="2">
        <v>108643</v>
      </c>
      <c r="H72" s="2">
        <v>168643</v>
      </c>
      <c r="I72" s="3">
        <f>(H72-G72)/1000</f>
        <v>60</v>
      </c>
      <c r="Q72" s="1"/>
      <c r="R72" s="49"/>
      <c r="S72" s="49"/>
      <c r="T72" s="49"/>
      <c r="U72" s="2"/>
      <c r="V72" s="2"/>
      <c r="W72" s="3"/>
    </row>
    <row r="73" spans="1:44" x14ac:dyDescent="0.2">
      <c r="A73" s="23"/>
      <c r="B73" s="6" t="s">
        <v>16</v>
      </c>
      <c r="C73" s="50">
        <v>9</v>
      </c>
      <c r="D73" s="51">
        <v>836</v>
      </c>
      <c r="E73" s="51">
        <v>9</v>
      </c>
      <c r="F73" s="51">
        <v>836</v>
      </c>
      <c r="G73" s="2">
        <v>104225</v>
      </c>
      <c r="H73" s="2">
        <v>164225</v>
      </c>
      <c r="I73" s="3">
        <f>(H73-G73)/1000</f>
        <v>60</v>
      </c>
      <c r="Q73" s="50"/>
      <c r="R73" s="51"/>
      <c r="S73" s="51"/>
      <c r="T73" s="51"/>
      <c r="U73" s="2"/>
      <c r="V73" s="2"/>
      <c r="W73" s="3"/>
    </row>
    <row r="74" spans="1:44" x14ac:dyDescent="0.2">
      <c r="A74" s="20" t="s">
        <v>15</v>
      </c>
      <c r="B74" s="21"/>
      <c r="C74" s="1">
        <v>9</v>
      </c>
      <c r="D74" s="51">
        <v>836</v>
      </c>
      <c r="E74" s="51">
        <v>9</v>
      </c>
      <c r="F74" s="51">
        <v>836</v>
      </c>
      <c r="Q74" s="1">
        <v>0</v>
      </c>
      <c r="R74" s="51">
        <v>0</v>
      </c>
      <c r="S74" s="51">
        <v>0</v>
      </c>
      <c r="T74" s="51">
        <v>0</v>
      </c>
    </row>
    <row r="75" spans="1:44" x14ac:dyDescent="0.2">
      <c r="A75" s="20" t="s">
        <v>30</v>
      </c>
      <c r="B75" s="21"/>
      <c r="C75" s="16" t="s">
        <v>29</v>
      </c>
      <c r="D75" s="11">
        <v>980</v>
      </c>
      <c r="E75" s="16" t="s">
        <v>28</v>
      </c>
      <c r="F75" s="2">
        <v>144</v>
      </c>
      <c r="Q75" s="16" t="s">
        <v>29</v>
      </c>
      <c r="R75" s="11">
        <v>20</v>
      </c>
      <c r="S75" s="16" t="s">
        <v>28</v>
      </c>
      <c r="T75" s="2">
        <v>20</v>
      </c>
    </row>
    <row r="76" spans="1:44" ht="5" customHeight="1" x14ac:dyDescent="0.2"/>
    <row r="77" spans="1:44" x14ac:dyDescent="0.2">
      <c r="A77" t="s">
        <v>53</v>
      </c>
    </row>
    <row r="78" spans="1:44" x14ac:dyDescent="0.2">
      <c r="A78" s="38"/>
      <c r="B78" s="39"/>
      <c r="C78" s="24" t="s">
        <v>54</v>
      </c>
      <c r="D78" s="25"/>
      <c r="E78" s="25"/>
      <c r="F78" s="25"/>
      <c r="G78" s="25"/>
      <c r="H78" s="25"/>
      <c r="I78" s="26"/>
      <c r="J78" s="24" t="s">
        <v>55</v>
      </c>
      <c r="K78" s="25"/>
      <c r="L78" s="25"/>
      <c r="M78" s="25"/>
      <c r="N78" s="25"/>
      <c r="O78" s="25"/>
      <c r="P78" s="26"/>
    </row>
    <row r="79" spans="1:44" x14ac:dyDescent="0.2">
      <c r="A79" s="40"/>
      <c r="B79" s="41"/>
      <c r="C79" s="5"/>
      <c r="D79" s="33" t="s">
        <v>0</v>
      </c>
      <c r="E79" s="7"/>
      <c r="F79" s="33" t="s">
        <v>1</v>
      </c>
      <c r="G79" s="30" t="s">
        <v>2</v>
      </c>
      <c r="H79" s="30"/>
      <c r="I79" s="30"/>
      <c r="J79" s="5"/>
      <c r="K79" s="32" t="s">
        <v>0</v>
      </c>
      <c r="L79" s="7"/>
      <c r="M79" s="32" t="s">
        <v>1</v>
      </c>
      <c r="N79" s="30" t="s">
        <v>2</v>
      </c>
      <c r="O79" s="30"/>
      <c r="P79" s="30"/>
    </row>
    <row r="80" spans="1:44" x14ac:dyDescent="0.2">
      <c r="A80" s="40"/>
      <c r="B80" s="41"/>
      <c r="C80" s="27" t="s">
        <v>3</v>
      </c>
      <c r="D80" s="34"/>
      <c r="E80" s="27" t="s">
        <v>4</v>
      </c>
      <c r="F80" s="34"/>
      <c r="G80" s="29" t="s">
        <v>5</v>
      </c>
      <c r="H80" s="29" t="s">
        <v>6</v>
      </c>
      <c r="I80" s="31" t="s">
        <v>7</v>
      </c>
      <c r="J80" s="27" t="s">
        <v>3</v>
      </c>
      <c r="K80" s="30"/>
      <c r="L80" s="27" t="s">
        <v>4</v>
      </c>
      <c r="M80" s="30"/>
      <c r="N80" s="29" t="s">
        <v>5</v>
      </c>
      <c r="O80" s="29" t="s">
        <v>6</v>
      </c>
      <c r="P80" s="31" t="s">
        <v>7</v>
      </c>
    </row>
    <row r="81" spans="1:16" x14ac:dyDescent="0.2">
      <c r="A81" s="42"/>
      <c r="B81" s="43"/>
      <c r="C81" s="36"/>
      <c r="D81" s="35"/>
      <c r="E81" s="36"/>
      <c r="F81" s="35"/>
      <c r="G81" s="30"/>
      <c r="H81" s="30"/>
      <c r="I81" s="30"/>
      <c r="J81" s="28"/>
      <c r="K81" s="30"/>
      <c r="L81" s="28"/>
      <c r="M81" s="30"/>
      <c r="N81" s="30"/>
      <c r="O81" s="30"/>
      <c r="P81" s="30"/>
    </row>
    <row r="82" spans="1:16" x14ac:dyDescent="0.2">
      <c r="A82" s="22" t="s">
        <v>27</v>
      </c>
      <c r="B82" s="8" t="s">
        <v>9</v>
      </c>
      <c r="C82" s="52">
        <v>9</v>
      </c>
      <c r="D82" s="10">
        <v>340</v>
      </c>
      <c r="E82" s="10">
        <v>0</v>
      </c>
      <c r="F82" s="10">
        <v>0</v>
      </c>
      <c r="G82" s="2"/>
      <c r="H82" s="2"/>
      <c r="I82" s="2"/>
      <c r="J82" s="52">
        <v>1</v>
      </c>
      <c r="K82" s="10">
        <v>200</v>
      </c>
      <c r="L82" s="10">
        <v>1</v>
      </c>
      <c r="M82" s="10">
        <v>200</v>
      </c>
      <c r="N82" s="13">
        <v>102000</v>
      </c>
      <c r="O82" s="13">
        <v>162000</v>
      </c>
      <c r="P82" s="55">
        <f>(O82-N82)/1000</f>
        <v>60</v>
      </c>
    </row>
    <row r="83" spans="1:16" x14ac:dyDescent="0.2">
      <c r="A83" s="37"/>
      <c r="B83" s="8" t="s">
        <v>31</v>
      </c>
      <c r="C83" s="52">
        <v>13</v>
      </c>
      <c r="D83" s="13">
        <v>1293</v>
      </c>
      <c r="E83" s="13">
        <v>0</v>
      </c>
      <c r="F83" s="53">
        <v>0</v>
      </c>
      <c r="G83" s="2"/>
      <c r="H83" s="2"/>
      <c r="I83" s="3"/>
      <c r="J83" s="52">
        <v>2</v>
      </c>
      <c r="K83" s="10">
        <v>600</v>
      </c>
      <c r="L83" s="10">
        <v>2</v>
      </c>
      <c r="M83" s="10">
        <v>600</v>
      </c>
      <c r="N83" s="13">
        <v>108833</v>
      </c>
      <c r="O83" s="13">
        <v>168833</v>
      </c>
      <c r="P83" s="55">
        <f>(O83-N83)/1000</f>
        <v>60</v>
      </c>
    </row>
    <row r="84" spans="1:16" x14ac:dyDescent="0.2">
      <c r="A84" s="23"/>
      <c r="B84" s="6" t="s">
        <v>16</v>
      </c>
      <c r="C84" s="54">
        <v>22</v>
      </c>
      <c r="D84" s="13">
        <v>1633</v>
      </c>
      <c r="E84" s="13">
        <v>0</v>
      </c>
      <c r="F84" s="13">
        <v>0</v>
      </c>
      <c r="G84" s="2"/>
      <c r="H84" s="2"/>
      <c r="I84" s="3"/>
      <c r="J84" s="54">
        <v>3</v>
      </c>
      <c r="K84" s="56">
        <v>800</v>
      </c>
      <c r="L84" s="56">
        <v>3</v>
      </c>
      <c r="M84" s="56">
        <v>800</v>
      </c>
      <c r="N84" s="57">
        <v>107125</v>
      </c>
      <c r="O84" s="57">
        <v>167125</v>
      </c>
      <c r="P84" s="55">
        <f>(O84-N84)/1000</f>
        <v>60</v>
      </c>
    </row>
    <row r="85" spans="1:16" x14ac:dyDescent="0.2">
      <c r="A85" s="22" t="s">
        <v>45</v>
      </c>
      <c r="B85" s="8" t="s">
        <v>44</v>
      </c>
      <c r="C85" s="52">
        <v>2</v>
      </c>
      <c r="D85" s="10">
        <v>70</v>
      </c>
      <c r="E85" s="10">
        <v>0</v>
      </c>
      <c r="F85" s="10">
        <v>0</v>
      </c>
      <c r="G85" s="8"/>
      <c r="H85" s="8"/>
      <c r="I85" s="8"/>
      <c r="J85" s="52">
        <v>1</v>
      </c>
      <c r="K85" s="10">
        <v>120</v>
      </c>
      <c r="L85" s="10">
        <v>0</v>
      </c>
      <c r="M85" s="10">
        <v>0</v>
      </c>
      <c r="N85" s="11" t="s">
        <v>56</v>
      </c>
      <c r="O85" s="11" t="s">
        <v>56</v>
      </c>
      <c r="P85" s="11" t="s">
        <v>56</v>
      </c>
    </row>
    <row r="86" spans="1:16" x14ac:dyDescent="0.2">
      <c r="A86" s="23"/>
      <c r="B86" s="6" t="s">
        <v>16</v>
      </c>
      <c r="C86" s="52">
        <v>2</v>
      </c>
      <c r="D86" s="10">
        <v>70</v>
      </c>
      <c r="E86" s="10">
        <v>0</v>
      </c>
      <c r="F86" s="10">
        <v>0</v>
      </c>
      <c r="G86" s="8"/>
      <c r="H86" s="8"/>
      <c r="I86" s="8"/>
      <c r="J86" s="52">
        <v>1</v>
      </c>
      <c r="K86" s="10">
        <v>120</v>
      </c>
      <c r="L86" s="10">
        <v>0</v>
      </c>
      <c r="M86" s="10">
        <v>0</v>
      </c>
      <c r="N86" s="11" t="s">
        <v>56</v>
      </c>
      <c r="O86" s="11" t="s">
        <v>56</v>
      </c>
      <c r="P86" s="11" t="s">
        <v>56</v>
      </c>
    </row>
    <row r="87" spans="1:16" x14ac:dyDescent="0.2">
      <c r="A87" s="20" t="s">
        <v>15</v>
      </c>
      <c r="B87" s="21"/>
      <c r="C87" s="52">
        <v>24</v>
      </c>
      <c r="D87" s="13">
        <v>1703</v>
      </c>
      <c r="E87" s="13">
        <v>0</v>
      </c>
      <c r="F87" s="13">
        <v>0</v>
      </c>
      <c r="G87" s="14"/>
      <c r="H87" s="14"/>
      <c r="I87" s="14"/>
      <c r="J87" s="52">
        <v>4</v>
      </c>
      <c r="K87" s="13">
        <v>920</v>
      </c>
      <c r="L87" s="13">
        <v>3</v>
      </c>
      <c r="M87" s="13">
        <v>800</v>
      </c>
      <c r="N87" s="15"/>
      <c r="O87" s="15"/>
      <c r="P87" s="18"/>
    </row>
    <row r="88" spans="1:16" x14ac:dyDescent="0.2">
      <c r="A88" s="20" t="s">
        <v>30</v>
      </c>
      <c r="B88" s="21"/>
      <c r="C88" s="16" t="s">
        <v>29</v>
      </c>
      <c r="D88" s="11">
        <v>1000</v>
      </c>
      <c r="E88" s="16" t="s">
        <v>28</v>
      </c>
      <c r="F88" s="11">
        <v>1000</v>
      </c>
      <c r="J88" s="16" t="s">
        <v>29</v>
      </c>
      <c r="K88" s="58">
        <v>1800</v>
      </c>
      <c r="L88" s="16" t="s">
        <v>28</v>
      </c>
      <c r="M88" s="2">
        <v>1000</v>
      </c>
    </row>
    <row r="89" spans="1:16" x14ac:dyDescent="0.2">
      <c r="A89" s="22" t="s">
        <v>22</v>
      </c>
      <c r="B89" s="8" t="s">
        <v>9</v>
      </c>
      <c r="C89" s="52">
        <v>2</v>
      </c>
      <c r="D89" s="10">
        <v>200</v>
      </c>
      <c r="E89" s="10">
        <v>1</v>
      </c>
      <c r="F89" s="10">
        <v>100</v>
      </c>
      <c r="G89" s="11">
        <v>101000</v>
      </c>
      <c r="H89" s="11">
        <v>161000</v>
      </c>
      <c r="I89" s="55">
        <f>(H89-G89)/1000</f>
        <v>60</v>
      </c>
      <c r="J89" s="1"/>
      <c r="K89" s="1"/>
      <c r="L89" s="1"/>
      <c r="M89" s="1"/>
      <c r="N89" s="2"/>
      <c r="O89" s="2"/>
      <c r="P89" s="3"/>
    </row>
    <row r="90" spans="1:16" x14ac:dyDescent="0.2">
      <c r="A90" s="37"/>
      <c r="B90" s="8" t="s">
        <v>31</v>
      </c>
      <c r="C90" s="52">
        <v>4</v>
      </c>
      <c r="D90" s="53">
        <v>340</v>
      </c>
      <c r="E90" s="53">
        <v>1</v>
      </c>
      <c r="F90" s="53">
        <v>100</v>
      </c>
      <c r="G90" s="11">
        <v>108000</v>
      </c>
      <c r="H90" s="11">
        <v>168000</v>
      </c>
      <c r="I90" s="55">
        <f>(H90-G90)/1000</f>
        <v>60</v>
      </c>
      <c r="J90" s="1"/>
      <c r="K90" s="49"/>
      <c r="L90" s="49"/>
      <c r="M90" s="49"/>
      <c r="N90" s="2"/>
      <c r="O90" s="2"/>
      <c r="P90" s="3"/>
    </row>
    <row r="91" spans="1:16" x14ac:dyDescent="0.2">
      <c r="A91" s="23"/>
      <c r="B91" s="6" t="s">
        <v>16</v>
      </c>
      <c r="C91" s="54">
        <v>6</v>
      </c>
      <c r="D91" s="13">
        <v>540</v>
      </c>
      <c r="E91" s="13">
        <v>2</v>
      </c>
      <c r="F91" s="13">
        <v>200</v>
      </c>
      <c r="G91" s="11">
        <v>104500</v>
      </c>
      <c r="H91" s="11">
        <v>164500</v>
      </c>
      <c r="I91" s="55">
        <f>(H91-G91)/1000</f>
        <v>60</v>
      </c>
      <c r="J91" s="50"/>
      <c r="K91" s="51"/>
      <c r="L91" s="51"/>
      <c r="M91" s="51"/>
      <c r="N91" s="2"/>
      <c r="O91" s="2"/>
      <c r="P91" s="3"/>
    </row>
    <row r="92" spans="1:16" x14ac:dyDescent="0.2">
      <c r="A92" s="22" t="s">
        <v>45</v>
      </c>
      <c r="B92" s="8" t="s">
        <v>44</v>
      </c>
      <c r="C92" s="52">
        <v>2</v>
      </c>
      <c r="D92" s="10">
        <v>70</v>
      </c>
      <c r="E92" s="10">
        <v>0</v>
      </c>
      <c r="F92" s="10">
        <v>0</v>
      </c>
      <c r="G92" s="11" t="s">
        <v>56</v>
      </c>
      <c r="H92" s="11" t="s">
        <v>56</v>
      </c>
      <c r="I92" s="11" t="s">
        <v>56</v>
      </c>
      <c r="J92" s="52">
        <v>1</v>
      </c>
      <c r="K92" s="10">
        <v>120</v>
      </c>
      <c r="L92" s="52">
        <v>1</v>
      </c>
      <c r="M92" s="10">
        <v>120</v>
      </c>
      <c r="N92" s="11">
        <v>73000</v>
      </c>
      <c r="O92" s="11">
        <v>115000</v>
      </c>
      <c r="P92" s="55">
        <f>(O92-N92)/1000</f>
        <v>42</v>
      </c>
    </row>
    <row r="93" spans="1:16" x14ac:dyDescent="0.2">
      <c r="A93" s="23"/>
      <c r="B93" s="6" t="s">
        <v>16</v>
      </c>
      <c r="C93" s="52">
        <v>2</v>
      </c>
      <c r="D93" s="10">
        <v>70</v>
      </c>
      <c r="E93" s="10">
        <v>0</v>
      </c>
      <c r="F93" s="10">
        <v>0</v>
      </c>
      <c r="G93" s="11" t="s">
        <v>56</v>
      </c>
      <c r="H93" s="11" t="s">
        <v>56</v>
      </c>
      <c r="I93" s="11" t="s">
        <v>56</v>
      </c>
      <c r="J93" s="52">
        <v>1</v>
      </c>
      <c r="K93" s="10">
        <v>120</v>
      </c>
      <c r="L93" s="52">
        <v>1</v>
      </c>
      <c r="M93" s="10">
        <v>120</v>
      </c>
      <c r="N93" s="11">
        <v>73000</v>
      </c>
      <c r="O93" s="11">
        <v>115000</v>
      </c>
      <c r="P93" s="55">
        <f>(O93-N93)/1000</f>
        <v>42</v>
      </c>
    </row>
    <row r="94" spans="1:16" x14ac:dyDescent="0.2">
      <c r="A94" s="20" t="s">
        <v>15</v>
      </c>
      <c r="B94" s="21"/>
      <c r="C94" s="52">
        <v>8</v>
      </c>
      <c r="D94" s="13">
        <v>610</v>
      </c>
      <c r="E94" s="13">
        <v>2</v>
      </c>
      <c r="F94" s="13">
        <v>200</v>
      </c>
      <c r="J94" s="52">
        <v>1</v>
      </c>
      <c r="K94" s="10">
        <v>120</v>
      </c>
      <c r="L94" s="52">
        <v>1</v>
      </c>
      <c r="M94" s="10">
        <v>120</v>
      </c>
    </row>
    <row r="95" spans="1:16" x14ac:dyDescent="0.2">
      <c r="A95" s="20" t="s">
        <v>30</v>
      </c>
      <c r="B95" s="21"/>
      <c r="C95" s="16" t="s">
        <v>29</v>
      </c>
      <c r="D95" s="11">
        <v>1000</v>
      </c>
      <c r="E95" s="16" t="s">
        <v>28</v>
      </c>
      <c r="F95" s="2">
        <v>800</v>
      </c>
      <c r="J95" s="16" t="s">
        <v>29</v>
      </c>
      <c r="K95" s="58">
        <v>120</v>
      </c>
      <c r="L95" s="16" t="s">
        <v>28</v>
      </c>
      <c r="M95" s="2">
        <v>0</v>
      </c>
    </row>
  </sheetData>
  <mergeCells count="304">
    <mergeCell ref="A88:B88"/>
    <mergeCell ref="A89:A91"/>
    <mergeCell ref="A94:B94"/>
    <mergeCell ref="A95:B95"/>
    <mergeCell ref="A92:A93"/>
    <mergeCell ref="A82:A84"/>
    <mergeCell ref="A85:A86"/>
    <mergeCell ref="A87:B87"/>
    <mergeCell ref="D79:D81"/>
    <mergeCell ref="F79:F81"/>
    <mergeCell ref="G79:I79"/>
    <mergeCell ref="K79:K81"/>
    <mergeCell ref="M79:M81"/>
    <mergeCell ref="N79:P79"/>
    <mergeCell ref="E80:E81"/>
    <mergeCell ref="G80:G81"/>
    <mergeCell ref="H80:H81"/>
    <mergeCell ref="A69:B69"/>
    <mergeCell ref="A70:B70"/>
    <mergeCell ref="A71:A73"/>
    <mergeCell ref="A74:B74"/>
    <mergeCell ref="A75:B75"/>
    <mergeCell ref="A78:B81"/>
    <mergeCell ref="C78:I78"/>
    <mergeCell ref="J78:P78"/>
    <mergeCell ref="C80:C81"/>
    <mergeCell ref="I80:I81"/>
    <mergeCell ref="J80:J81"/>
    <mergeCell ref="L80:L81"/>
    <mergeCell ref="N80:N81"/>
    <mergeCell ref="O80:O81"/>
    <mergeCell ref="P80:P81"/>
    <mergeCell ref="AJ62:AJ63"/>
    <mergeCell ref="AK62:AK63"/>
    <mergeCell ref="AL62:AL63"/>
    <mergeCell ref="AN62:AN63"/>
    <mergeCell ref="AP62:AP63"/>
    <mergeCell ref="AQ62:AQ63"/>
    <mergeCell ref="AR62:AR63"/>
    <mergeCell ref="A64:A66"/>
    <mergeCell ref="A67:A68"/>
    <mergeCell ref="AP61:AR61"/>
    <mergeCell ref="C62:C63"/>
    <mergeCell ref="E62:E63"/>
    <mergeCell ref="G62:G63"/>
    <mergeCell ref="H62:H63"/>
    <mergeCell ref="I62:I63"/>
    <mergeCell ref="J62:J63"/>
    <mergeCell ref="L62:L63"/>
    <mergeCell ref="N62:N63"/>
    <mergeCell ref="O62:O63"/>
    <mergeCell ref="P62:P63"/>
    <mergeCell ref="Q62:Q63"/>
    <mergeCell ref="S62:S63"/>
    <mergeCell ref="U62:U63"/>
    <mergeCell ref="V62:V63"/>
    <mergeCell ref="W62:W63"/>
    <mergeCell ref="X62:X63"/>
    <mergeCell ref="Z62:Z63"/>
    <mergeCell ref="AB62:AB63"/>
    <mergeCell ref="AC62:AC63"/>
    <mergeCell ref="AD62:AD63"/>
    <mergeCell ref="AE62:AE63"/>
    <mergeCell ref="AG62:AG63"/>
    <mergeCell ref="AI62:AI63"/>
    <mergeCell ref="A60:B63"/>
    <mergeCell ref="C60:I60"/>
    <mergeCell ref="J60:P60"/>
    <mergeCell ref="Q60:W60"/>
    <mergeCell ref="X60:AD60"/>
    <mergeCell ref="AE60:AK60"/>
    <mergeCell ref="AL60:AR60"/>
    <mergeCell ref="D61:D63"/>
    <mergeCell ref="F61:F63"/>
    <mergeCell ref="G61:I61"/>
    <mergeCell ref="K61:K63"/>
    <mergeCell ref="M61:M63"/>
    <mergeCell ref="N61:P61"/>
    <mergeCell ref="R61:R63"/>
    <mergeCell ref="T61:T63"/>
    <mergeCell ref="U61:W61"/>
    <mergeCell ref="Y61:Y63"/>
    <mergeCell ref="AA61:AA63"/>
    <mergeCell ref="AB61:AD61"/>
    <mergeCell ref="AF61:AF63"/>
    <mergeCell ref="AH61:AH63"/>
    <mergeCell ref="AI61:AK61"/>
    <mergeCell ref="AM61:AM63"/>
    <mergeCell ref="AO61:AO63"/>
    <mergeCell ref="AQ45:AQ46"/>
    <mergeCell ref="AR45:AR46"/>
    <mergeCell ref="A47:A49"/>
    <mergeCell ref="A52:B52"/>
    <mergeCell ref="A53:B53"/>
    <mergeCell ref="A50:A51"/>
    <mergeCell ref="A54:A55"/>
    <mergeCell ref="A56:B56"/>
    <mergeCell ref="A57:B57"/>
    <mergeCell ref="AD45:AD46"/>
    <mergeCell ref="AE45:AE46"/>
    <mergeCell ref="AG45:AG46"/>
    <mergeCell ref="AI45:AI46"/>
    <mergeCell ref="AJ45:AJ46"/>
    <mergeCell ref="AK45:AK46"/>
    <mergeCell ref="AL45:AL46"/>
    <mergeCell ref="AN45:AN46"/>
    <mergeCell ref="AP45:AP46"/>
    <mergeCell ref="Q45:Q46"/>
    <mergeCell ref="S45:S46"/>
    <mergeCell ref="U45:U46"/>
    <mergeCell ref="V45:V46"/>
    <mergeCell ref="W45:W46"/>
    <mergeCell ref="X45:X46"/>
    <mergeCell ref="Z45:Z46"/>
    <mergeCell ref="AB45:AB46"/>
    <mergeCell ref="AC45:AC46"/>
    <mergeCell ref="Q43:W43"/>
    <mergeCell ref="X43:AD43"/>
    <mergeCell ref="AE43:AK43"/>
    <mergeCell ref="AL43:AR43"/>
    <mergeCell ref="D44:D46"/>
    <mergeCell ref="F44:F46"/>
    <mergeCell ref="G44:I44"/>
    <mergeCell ref="K44:K46"/>
    <mergeCell ref="M44:M46"/>
    <mergeCell ref="N44:P44"/>
    <mergeCell ref="R44:R46"/>
    <mergeCell ref="T44:T46"/>
    <mergeCell ref="U44:W44"/>
    <mergeCell ref="Y44:Y46"/>
    <mergeCell ref="AA44:AA46"/>
    <mergeCell ref="AB44:AD44"/>
    <mergeCell ref="AF44:AF46"/>
    <mergeCell ref="AH44:AH46"/>
    <mergeCell ref="AI44:AK44"/>
    <mergeCell ref="AM44:AM46"/>
    <mergeCell ref="AO44:AO46"/>
    <mergeCell ref="AP44:AR44"/>
    <mergeCell ref="E45:E46"/>
    <mergeCell ref="G45:G46"/>
    <mergeCell ref="E4:E5"/>
    <mergeCell ref="G4:G5"/>
    <mergeCell ref="H4:H5"/>
    <mergeCell ref="I4:I5"/>
    <mergeCell ref="A35:B35"/>
    <mergeCell ref="A39:B39"/>
    <mergeCell ref="A43:B46"/>
    <mergeCell ref="C43:I43"/>
    <mergeCell ref="J43:P43"/>
    <mergeCell ref="C45:C46"/>
    <mergeCell ref="H45:H46"/>
    <mergeCell ref="I45:I46"/>
    <mergeCell ref="J45:J46"/>
    <mergeCell ref="L45:L46"/>
    <mergeCell ref="N45:N46"/>
    <mergeCell ref="O45:O46"/>
    <mergeCell ref="P45:P46"/>
    <mergeCell ref="A17:A19"/>
    <mergeCell ref="A21:B21"/>
    <mergeCell ref="A20:B20"/>
    <mergeCell ref="F14:F16"/>
    <mergeCell ref="G14:I14"/>
    <mergeCell ref="C15:C16"/>
    <mergeCell ref="E15:E16"/>
    <mergeCell ref="G15:G16"/>
    <mergeCell ref="H15:H16"/>
    <mergeCell ref="I15:I16"/>
    <mergeCell ref="D14:D16"/>
    <mergeCell ref="V4:V5"/>
    <mergeCell ref="W4:W5"/>
    <mergeCell ref="A2:B5"/>
    <mergeCell ref="A6:A8"/>
    <mergeCell ref="A13:B16"/>
    <mergeCell ref="P4:P5"/>
    <mergeCell ref="R3:R5"/>
    <mergeCell ref="T3:T5"/>
    <mergeCell ref="U3:W3"/>
    <mergeCell ref="Q4:Q5"/>
    <mergeCell ref="S4:S5"/>
    <mergeCell ref="U4:U5"/>
    <mergeCell ref="K3:K5"/>
    <mergeCell ref="M3:M5"/>
    <mergeCell ref="N3:P3"/>
    <mergeCell ref="J4:J5"/>
    <mergeCell ref="L4:L5"/>
    <mergeCell ref="N4:N5"/>
    <mergeCell ref="O4:O5"/>
    <mergeCell ref="A9:B9"/>
    <mergeCell ref="D3:D5"/>
    <mergeCell ref="F3:F5"/>
    <mergeCell ref="G3:I3"/>
    <mergeCell ref="C4:C5"/>
    <mergeCell ref="J15:J16"/>
    <mergeCell ref="L15:L16"/>
    <mergeCell ref="N15:N16"/>
    <mergeCell ref="O15:O16"/>
    <mergeCell ref="P15:P16"/>
    <mergeCell ref="Q15:Q16"/>
    <mergeCell ref="K14:K16"/>
    <mergeCell ref="M14:M16"/>
    <mergeCell ref="N14:P14"/>
    <mergeCell ref="S15:S16"/>
    <mergeCell ref="U15:U16"/>
    <mergeCell ref="V15:V16"/>
    <mergeCell ref="W15:W16"/>
    <mergeCell ref="Y14:Y16"/>
    <mergeCell ref="AA14:AA16"/>
    <mergeCell ref="AB14:AD14"/>
    <mergeCell ref="R14:R16"/>
    <mergeCell ref="T14:T16"/>
    <mergeCell ref="U14:W14"/>
    <mergeCell ref="AI15:AI16"/>
    <mergeCell ref="AJ15:AJ16"/>
    <mergeCell ref="AK15:AK16"/>
    <mergeCell ref="X15:X16"/>
    <mergeCell ref="Z15:Z16"/>
    <mergeCell ref="AB15:AB16"/>
    <mergeCell ref="AC15:AC16"/>
    <mergeCell ref="AD15:AD16"/>
    <mergeCell ref="AF14:AF16"/>
    <mergeCell ref="AH14:AH16"/>
    <mergeCell ref="C31:C32"/>
    <mergeCell ref="E31:E32"/>
    <mergeCell ref="G31:G32"/>
    <mergeCell ref="H31:H32"/>
    <mergeCell ref="AR15:AR16"/>
    <mergeCell ref="A22:A24"/>
    <mergeCell ref="A26:B26"/>
    <mergeCell ref="A29:B32"/>
    <mergeCell ref="C29:I29"/>
    <mergeCell ref="J29:P29"/>
    <mergeCell ref="Q29:W29"/>
    <mergeCell ref="X29:AD29"/>
    <mergeCell ref="AE29:AK29"/>
    <mergeCell ref="AL29:AR29"/>
    <mergeCell ref="AM14:AM16"/>
    <mergeCell ref="AO14:AO16"/>
    <mergeCell ref="AP14:AR14"/>
    <mergeCell ref="AL15:AL16"/>
    <mergeCell ref="AN15:AN16"/>
    <mergeCell ref="AP15:AP16"/>
    <mergeCell ref="AQ15:AQ16"/>
    <mergeCell ref="AI14:AK14"/>
    <mergeCell ref="AE15:AE16"/>
    <mergeCell ref="AG15:AG16"/>
    <mergeCell ref="U30:W30"/>
    <mergeCell ref="Y30:Y32"/>
    <mergeCell ref="AA30:AA32"/>
    <mergeCell ref="K30:K32"/>
    <mergeCell ref="M30:M32"/>
    <mergeCell ref="N30:P30"/>
    <mergeCell ref="R30:R32"/>
    <mergeCell ref="Q31:Q32"/>
    <mergeCell ref="D30:D32"/>
    <mergeCell ref="F30:F32"/>
    <mergeCell ref="G30:I30"/>
    <mergeCell ref="A10:B10"/>
    <mergeCell ref="C2:I2"/>
    <mergeCell ref="J2:P2"/>
    <mergeCell ref="Q2:W2"/>
    <mergeCell ref="Q13:W13"/>
    <mergeCell ref="AG31:AG32"/>
    <mergeCell ref="AI31:AI32"/>
    <mergeCell ref="AJ31:AJ32"/>
    <mergeCell ref="AK31:AK32"/>
    <mergeCell ref="S31:S32"/>
    <mergeCell ref="U31:U32"/>
    <mergeCell ref="V31:V32"/>
    <mergeCell ref="W31:W32"/>
    <mergeCell ref="X31:X32"/>
    <mergeCell ref="Z31:Z32"/>
    <mergeCell ref="I31:I32"/>
    <mergeCell ref="J31:J32"/>
    <mergeCell ref="L31:L32"/>
    <mergeCell ref="N31:N32"/>
    <mergeCell ref="O31:O32"/>
    <mergeCell ref="P31:P32"/>
    <mergeCell ref="AI30:AK30"/>
    <mergeCell ref="AB30:AD30"/>
    <mergeCell ref="AF30:AF32"/>
    <mergeCell ref="A36:B36"/>
    <mergeCell ref="A37:A38"/>
    <mergeCell ref="A40:B40"/>
    <mergeCell ref="A25:B25"/>
    <mergeCell ref="X13:AD13"/>
    <mergeCell ref="AE13:AK13"/>
    <mergeCell ref="AL13:AR13"/>
    <mergeCell ref="C13:I13"/>
    <mergeCell ref="J13:P13"/>
    <mergeCell ref="A33:A34"/>
    <mergeCell ref="AL31:AL32"/>
    <mergeCell ref="AN31:AN32"/>
    <mergeCell ref="AM30:AM32"/>
    <mergeCell ref="AO30:AO32"/>
    <mergeCell ref="AP30:AR30"/>
    <mergeCell ref="AP31:AP32"/>
    <mergeCell ref="AQ31:AQ32"/>
    <mergeCell ref="AR31:AR32"/>
    <mergeCell ref="AH30:AH32"/>
    <mergeCell ref="AB31:AB32"/>
    <mergeCell ref="AC31:AC32"/>
    <mergeCell ref="AD31:AD32"/>
    <mergeCell ref="AE31:AE32"/>
    <mergeCell ref="T30:T3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CPTPP-SBS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2020-09-23T04:13:05Z</dcterms:created>
  <dcterms:modified xsi:type="dcterms:W3CDTF">2023-10-09T02:44:19Z</dcterms:modified>
</cp:coreProperties>
</file>