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smith\OneDrive\デスクトップ\"/>
    </mc:Choice>
  </mc:AlternateContent>
  <xr:revisionPtr revIDLastSave="0" documentId="13_ncr:1_{13C9ED6D-E922-47DF-AEC8-0D3C1417CF4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5" sheetId="1" r:id="rId1"/>
    <sheet name="R4" sheetId="2" r:id="rId2"/>
    <sheet name="R3" sheetId="3" r:id="rId3"/>
    <sheet name="R2" sheetId="4" r:id="rId4"/>
    <sheet name="R1" sheetId="5" r:id="rId5"/>
    <sheet name="H30" sheetId="6" r:id="rId6"/>
    <sheet name="H29" sheetId="7" r:id="rId7"/>
    <sheet name="H28" sheetId="8" r:id="rId8"/>
    <sheet name="H27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9" i="9" l="1"/>
  <c r="AJ28" i="9"/>
  <c r="AJ27" i="9"/>
  <c r="AJ26" i="9"/>
  <c r="AJ25" i="9"/>
  <c r="AJ24" i="9"/>
  <c r="AJ23" i="9"/>
  <c r="AJ22" i="9"/>
  <c r="AJ21" i="9"/>
  <c r="AJ20" i="9"/>
  <c r="AJ19" i="9"/>
  <c r="AJ18" i="9"/>
  <c r="AJ17" i="9"/>
  <c r="AJ16" i="9"/>
  <c r="AJ15" i="9"/>
  <c r="AJ14" i="9"/>
  <c r="AJ13" i="9"/>
  <c r="AJ12" i="9"/>
  <c r="AJ11" i="9"/>
  <c r="AJ10" i="9"/>
  <c r="AJ9" i="9"/>
  <c r="AJ8" i="9"/>
  <c r="AJ7" i="9"/>
  <c r="AJ6" i="9"/>
  <c r="AB31" i="8"/>
  <c r="AB30" i="8"/>
  <c r="AB29" i="8"/>
  <c r="AB28" i="8"/>
  <c r="AB27" i="8"/>
  <c r="AB26" i="8"/>
  <c r="AB25" i="8"/>
  <c r="AB24" i="8"/>
  <c r="AB23" i="8"/>
  <c r="AB22" i="8"/>
  <c r="AB21" i="8"/>
  <c r="AB20" i="8"/>
  <c r="AB19" i="8"/>
  <c r="AB18" i="8"/>
  <c r="AB17" i="8"/>
  <c r="AB16" i="8"/>
  <c r="AB15" i="8"/>
  <c r="AB14" i="8"/>
  <c r="AB13" i="8"/>
  <c r="AB12" i="8"/>
  <c r="AB11" i="8"/>
  <c r="AB10" i="8"/>
  <c r="AB9" i="8"/>
  <c r="AB8" i="8"/>
  <c r="AB7" i="8"/>
  <c r="AB6" i="8"/>
  <c r="X30" i="7"/>
  <c r="X29" i="7"/>
  <c r="X28" i="7"/>
  <c r="X27" i="7"/>
  <c r="X26" i="7"/>
  <c r="X25" i="7"/>
  <c r="X24" i="7"/>
  <c r="X23" i="7"/>
  <c r="X22" i="7"/>
  <c r="X21" i="7"/>
  <c r="X20" i="7"/>
  <c r="X19" i="7"/>
  <c r="X18" i="7"/>
  <c r="X17" i="7"/>
  <c r="X16" i="7"/>
  <c r="X15" i="7"/>
  <c r="X14" i="7"/>
  <c r="X13" i="7"/>
  <c r="X12" i="7"/>
  <c r="X11" i="7"/>
  <c r="X10" i="7"/>
  <c r="X9" i="7"/>
  <c r="X8" i="7"/>
  <c r="X7" i="7"/>
  <c r="X6" i="7"/>
  <c r="AJ31" i="6"/>
  <c r="AJ30" i="6"/>
  <c r="AJ29" i="6"/>
  <c r="AJ28" i="6"/>
  <c r="AJ27" i="6"/>
  <c r="AJ26" i="6"/>
  <c r="AJ25" i="6"/>
  <c r="AJ24" i="6"/>
  <c r="AJ23" i="6"/>
  <c r="AJ22" i="6"/>
  <c r="AJ21" i="6"/>
  <c r="AJ20" i="6"/>
  <c r="AJ19" i="6"/>
  <c r="AJ18" i="6"/>
  <c r="AJ17" i="6"/>
  <c r="AJ16" i="6"/>
  <c r="AJ15" i="6"/>
  <c r="AJ14" i="6"/>
  <c r="AJ13" i="6"/>
  <c r="AJ12" i="6"/>
  <c r="AJ11" i="6"/>
  <c r="AJ10" i="6"/>
  <c r="AJ9" i="6"/>
  <c r="AJ8" i="6"/>
  <c r="AJ7" i="6"/>
  <c r="AJ6" i="6"/>
  <c r="AJ33" i="5" l="1"/>
  <c r="AJ32" i="5"/>
  <c r="AJ31" i="5"/>
  <c r="AJ30" i="5"/>
  <c r="AJ29" i="5"/>
  <c r="AJ28" i="5"/>
  <c r="AJ27" i="5"/>
  <c r="AJ26" i="5"/>
  <c r="AJ25" i="5"/>
  <c r="AJ24" i="5"/>
  <c r="AJ23" i="5"/>
  <c r="AJ22" i="5"/>
  <c r="AJ21" i="5"/>
  <c r="AJ20" i="5"/>
  <c r="AJ19" i="5"/>
  <c r="AJ18" i="5"/>
  <c r="AJ17" i="5"/>
  <c r="AJ16" i="5"/>
  <c r="AJ15" i="5"/>
  <c r="AJ14" i="5"/>
  <c r="AJ13" i="5"/>
  <c r="AJ12" i="5"/>
  <c r="AJ11" i="5"/>
  <c r="AJ10" i="5"/>
  <c r="AJ9" i="5"/>
  <c r="AJ8" i="5"/>
  <c r="AJ7" i="5"/>
  <c r="AJ6" i="5"/>
  <c r="AJ28" i="4"/>
  <c r="AJ27" i="4"/>
  <c r="AJ26" i="4"/>
  <c r="AJ25" i="4"/>
  <c r="AJ24" i="4"/>
  <c r="AJ23" i="4"/>
  <c r="AJ22" i="4"/>
  <c r="AJ21" i="4"/>
  <c r="AJ20" i="4"/>
  <c r="AJ19" i="4"/>
  <c r="AJ18" i="4"/>
  <c r="AJ17" i="4"/>
  <c r="AJ16" i="4"/>
  <c r="AJ15" i="4"/>
  <c r="AJ14" i="4"/>
  <c r="AJ13" i="4"/>
  <c r="AJ12" i="4"/>
  <c r="AJ11" i="4"/>
  <c r="AJ10" i="4"/>
  <c r="AJ9" i="4"/>
  <c r="AJ8" i="4"/>
  <c r="AJ7" i="4"/>
  <c r="AJ6" i="4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6" i="1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6" i="3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</calcChain>
</file>

<file path=xl/sharedStrings.xml><?xml version="1.0" encoding="utf-8"?>
<sst xmlns="http://schemas.openxmlformats.org/spreadsheetml/2006/main" count="926" uniqueCount="91">
  <si>
    <t>令和５年度（2023）ＷＴＯ－ＳＢＳ入札結果</t>
    <rPh sb="0" eb="2">
      <t>レイワ</t>
    </rPh>
    <rPh sb="3" eb="5">
      <t>ネンド</t>
    </rPh>
    <rPh sb="18" eb="20">
      <t>ニュウサツ</t>
    </rPh>
    <rPh sb="20" eb="22">
      <t>ケッカ</t>
    </rPh>
    <phoneticPr fontId="3"/>
  </si>
  <si>
    <t>第１回</t>
    <rPh sb="0" eb="1">
      <t>ダイ</t>
    </rPh>
    <rPh sb="2" eb="3">
      <t>カイ</t>
    </rPh>
    <phoneticPr fontId="4"/>
  </si>
  <si>
    <t>第２回</t>
    <rPh sb="0" eb="1">
      <t>ダイ</t>
    </rPh>
    <rPh sb="2" eb="3">
      <t>カイ</t>
    </rPh>
    <phoneticPr fontId="4"/>
  </si>
  <si>
    <t>第３回</t>
    <rPh sb="0" eb="1">
      <t>ダイ</t>
    </rPh>
    <rPh sb="2" eb="3">
      <t>カイ</t>
    </rPh>
    <phoneticPr fontId="4"/>
  </si>
  <si>
    <t>第４回</t>
    <rPh sb="0" eb="1">
      <t>ダイ</t>
    </rPh>
    <rPh sb="2" eb="3">
      <t>カイ</t>
    </rPh>
    <phoneticPr fontId="4"/>
  </si>
  <si>
    <t>第５回</t>
    <rPh sb="0" eb="1">
      <t>ダイ</t>
    </rPh>
    <rPh sb="2" eb="3">
      <t>カイ</t>
    </rPh>
    <phoneticPr fontId="4"/>
  </si>
  <si>
    <t>第６回</t>
    <rPh sb="0" eb="1">
      <t>ダイ</t>
    </rPh>
    <rPh sb="2" eb="3">
      <t>カイ</t>
    </rPh>
    <phoneticPr fontId="4"/>
  </si>
  <si>
    <t>第７回</t>
    <rPh sb="0" eb="1">
      <t>ダイ</t>
    </rPh>
    <rPh sb="2" eb="3">
      <t>カイ</t>
    </rPh>
    <phoneticPr fontId="4"/>
  </si>
  <si>
    <t>第８回</t>
    <rPh sb="0" eb="1">
      <t>ダイ</t>
    </rPh>
    <rPh sb="2" eb="3">
      <t>カイ</t>
    </rPh>
    <phoneticPr fontId="4"/>
  </si>
  <si>
    <t>申込
数量
(ｔ)</t>
    <phoneticPr fontId="3"/>
  </si>
  <si>
    <t>落札
数量
(ｔ)</t>
    <phoneticPr fontId="3"/>
  </si>
  <si>
    <t>加重平均価格(裸)</t>
    <rPh sb="0" eb="2">
      <t>カジュウ</t>
    </rPh>
    <rPh sb="2" eb="4">
      <t>ヘイキン</t>
    </rPh>
    <rPh sb="4" eb="6">
      <t>カカク</t>
    </rPh>
    <rPh sb="7" eb="8">
      <t>ハダカ</t>
    </rPh>
    <phoneticPr fontId="3"/>
  </si>
  <si>
    <t>買入
(円／ｔ)</t>
    <rPh sb="4" eb="5">
      <t>エン</t>
    </rPh>
    <phoneticPr fontId="3"/>
  </si>
  <si>
    <t>売渡
(円／ｔ)</t>
    <phoneticPr fontId="3"/>
  </si>
  <si>
    <t>一
般
米
枠</t>
    <rPh sb="0" eb="1">
      <t>イチ</t>
    </rPh>
    <rPh sb="2" eb="3">
      <t>ハン</t>
    </rPh>
    <rPh sb="4" eb="5">
      <t>マイ</t>
    </rPh>
    <rPh sb="6" eb="7">
      <t>ワク</t>
    </rPh>
    <phoneticPr fontId="3"/>
  </si>
  <si>
    <t>アメリカ</t>
  </si>
  <si>
    <t>うるち精米中粒種</t>
  </si>
  <si>
    <t>うるち玄米短粒種</t>
    <phoneticPr fontId="3"/>
  </si>
  <si>
    <t>も　ち精米短粒種</t>
    <phoneticPr fontId="3"/>
  </si>
  <si>
    <t>アルゼンチン</t>
    <phoneticPr fontId="4"/>
  </si>
  <si>
    <t>うるち玄米短粒種</t>
    <rPh sb="3" eb="5">
      <t>ゲンマイ</t>
    </rPh>
    <rPh sb="5" eb="8">
      <t>タンリュウシュ</t>
    </rPh>
    <phoneticPr fontId="4"/>
  </si>
  <si>
    <t>うるち精米短粒種</t>
    <rPh sb="5" eb="8">
      <t>タンリュウシュ</t>
    </rPh>
    <phoneticPr fontId="4"/>
  </si>
  <si>
    <t>イタリア</t>
    <phoneticPr fontId="4"/>
  </si>
  <si>
    <t>うるち精米中粒種</t>
    <rPh sb="5" eb="8">
      <t>チュウリュウシュ</t>
    </rPh>
    <phoneticPr fontId="4"/>
  </si>
  <si>
    <t>インド</t>
  </si>
  <si>
    <t>うるち精米長粒種</t>
  </si>
  <si>
    <t>スリランカ</t>
    <phoneticPr fontId="4"/>
  </si>
  <si>
    <t>-</t>
  </si>
  <si>
    <t>タイ</t>
  </si>
  <si>
    <t>も　ち精米長粒種</t>
    <phoneticPr fontId="4"/>
  </si>
  <si>
    <t>パキスタン</t>
    <phoneticPr fontId="4"/>
  </si>
  <si>
    <t>台湾</t>
  </si>
  <si>
    <t>うるち精米短粒種</t>
  </si>
  <si>
    <t>中国</t>
  </si>
  <si>
    <t>一般米枠 計</t>
    <rPh sb="0" eb="2">
      <t>イッパン</t>
    </rPh>
    <rPh sb="2" eb="3">
      <t>コメ</t>
    </rPh>
    <rPh sb="3" eb="4">
      <t>ワク</t>
    </rPh>
    <phoneticPr fontId="3"/>
  </si>
  <si>
    <t>砕
精
米
枠</t>
    <rPh sb="0" eb="1">
      <t>サイ</t>
    </rPh>
    <rPh sb="2" eb="3">
      <t>セイ</t>
    </rPh>
    <rPh sb="4" eb="5">
      <t>ヨネ</t>
    </rPh>
    <rPh sb="6" eb="7">
      <t>ワク</t>
    </rPh>
    <phoneticPr fontId="3"/>
  </si>
  <si>
    <t>うるち砕　精　米</t>
    <phoneticPr fontId="3"/>
  </si>
  <si>
    <t>も　ち砕　精　米</t>
    <phoneticPr fontId="3"/>
  </si>
  <si>
    <t>アルゼンチン</t>
  </si>
  <si>
    <t>カンボジア</t>
  </si>
  <si>
    <t>中国</t>
    <rPh sb="0" eb="2">
      <t>チュウゴク</t>
    </rPh>
    <phoneticPr fontId="4"/>
  </si>
  <si>
    <t>砕精米 計</t>
    <rPh sb="0" eb="3">
      <t>サイセイマイ</t>
    </rPh>
    <phoneticPr fontId="3"/>
  </si>
  <si>
    <t>合計</t>
    <rPh sb="0" eb="2">
      <t>ゴウケイ</t>
    </rPh>
    <phoneticPr fontId="4"/>
  </si>
  <si>
    <t>令和４年度（2022）ＷＴＯ－ＳＢＳ入札結果</t>
    <rPh sb="0" eb="2">
      <t>レイワ</t>
    </rPh>
    <rPh sb="3" eb="5">
      <t>ネンド</t>
    </rPh>
    <rPh sb="18" eb="20">
      <t>ニュウサツ</t>
    </rPh>
    <rPh sb="20" eb="22">
      <t>ケッカ</t>
    </rPh>
    <phoneticPr fontId="3"/>
  </si>
  <si>
    <t>-</t>
    <phoneticPr fontId="4"/>
  </si>
  <si>
    <t>令和３年度（2021）ＷＴＯ－ＳＢＳ入札結果</t>
    <rPh sb="0" eb="2">
      <t>レイワ</t>
    </rPh>
    <rPh sb="3" eb="5">
      <t>ネンド</t>
    </rPh>
    <rPh sb="18" eb="20">
      <t>ニュウサツ</t>
    </rPh>
    <rPh sb="20" eb="22">
      <t>ケッカ</t>
    </rPh>
    <phoneticPr fontId="3"/>
  </si>
  <si>
    <t>一般米枠</t>
    <rPh sb="0" eb="2">
      <t>イッパン</t>
    </rPh>
    <rPh sb="2" eb="3">
      <t>マイ</t>
    </rPh>
    <rPh sb="3" eb="4">
      <t>ワク</t>
    </rPh>
    <phoneticPr fontId="4"/>
  </si>
  <si>
    <t>うるち玄米短粒種</t>
  </si>
  <si>
    <t>もち精米短粒種</t>
  </si>
  <si>
    <t>もち精米長粒種</t>
  </si>
  <si>
    <t>パキスタン</t>
  </si>
  <si>
    <t>ベトナム</t>
  </si>
  <si>
    <t>うるち玄米中粒種</t>
  </si>
  <si>
    <t>砕精米枠</t>
    <rPh sb="0" eb="3">
      <t>サイセイマイ</t>
    </rPh>
    <rPh sb="3" eb="4">
      <t>ワク</t>
    </rPh>
    <phoneticPr fontId="4"/>
  </si>
  <si>
    <t>うるち砕精米</t>
  </si>
  <si>
    <t>もち砕精米</t>
  </si>
  <si>
    <t>砕精米枠 計</t>
    <rPh sb="0" eb="3">
      <t>サイセイマイ</t>
    </rPh>
    <rPh sb="3" eb="4">
      <t>ワク</t>
    </rPh>
    <phoneticPr fontId="3"/>
  </si>
  <si>
    <t>年度
累計
落札
数量
(ｔ)</t>
    <rPh sb="0" eb="2">
      <t>ネンド</t>
    </rPh>
    <rPh sb="3" eb="5">
      <t>ルイケイ</t>
    </rPh>
    <rPh sb="6" eb="8">
      <t>ラクサツ</t>
    </rPh>
    <rPh sb="9" eb="11">
      <t>スウリョウ</t>
    </rPh>
    <phoneticPr fontId="1"/>
  </si>
  <si>
    <t>一般米枠</t>
    <rPh sb="0" eb="2">
      <t>イッパン</t>
    </rPh>
    <rPh sb="2" eb="3">
      <t>コメ</t>
    </rPh>
    <rPh sb="3" eb="4">
      <t>ワク</t>
    </rPh>
    <phoneticPr fontId="6"/>
  </si>
  <si>
    <t>アメリカ</t>
    <phoneticPr fontId="6"/>
  </si>
  <si>
    <t>うるち玄米短粒種</t>
    <rPh sb="3" eb="5">
      <t>ゲンマイ</t>
    </rPh>
    <rPh sb="5" eb="8">
      <t>タンリュウシュ</t>
    </rPh>
    <phoneticPr fontId="6"/>
  </si>
  <si>
    <t>うるち精米短粒種</t>
    <rPh sb="3" eb="5">
      <t>セイマイ</t>
    </rPh>
    <rPh sb="5" eb="8">
      <t>タンリュウシュ</t>
    </rPh>
    <phoneticPr fontId="6"/>
  </si>
  <si>
    <t>うるち精米中粒種</t>
    <rPh sb="3" eb="5">
      <t>セイマイ</t>
    </rPh>
    <rPh sb="5" eb="6">
      <t>チュウ</t>
    </rPh>
    <rPh sb="6" eb="7">
      <t>ツブ</t>
    </rPh>
    <rPh sb="7" eb="8">
      <t>タネ</t>
    </rPh>
    <phoneticPr fontId="6"/>
  </si>
  <si>
    <t>も　ち精米短粒種</t>
    <rPh sb="3" eb="5">
      <t>セイマイ</t>
    </rPh>
    <rPh sb="5" eb="8">
      <t>タンリュウシュ</t>
    </rPh>
    <phoneticPr fontId="6"/>
  </si>
  <si>
    <t>うるち精米中粒種</t>
    <rPh sb="5" eb="6">
      <t>ナカ</t>
    </rPh>
    <phoneticPr fontId="4"/>
  </si>
  <si>
    <t>も　ち精米長粒種</t>
  </si>
  <si>
    <t>うるち精米中粒種</t>
    <rPh sb="5" eb="6">
      <t>チュウ</t>
    </rPh>
    <phoneticPr fontId="6"/>
  </si>
  <si>
    <t>うるち玄米短粒種</t>
    <rPh sb="3" eb="5">
      <t>ゲンマイ</t>
    </rPh>
    <phoneticPr fontId="4"/>
  </si>
  <si>
    <t>イタリア</t>
  </si>
  <si>
    <t>一般米枠　計</t>
    <rPh sb="0" eb="2">
      <t>イッパン</t>
    </rPh>
    <rPh sb="2" eb="3">
      <t>マイ</t>
    </rPh>
    <rPh sb="3" eb="4">
      <t>ワク</t>
    </rPh>
    <phoneticPr fontId="6"/>
  </si>
  <si>
    <t>砕
精
米
枠</t>
    <rPh sb="6" eb="7">
      <t>ワク</t>
    </rPh>
    <phoneticPr fontId="6"/>
  </si>
  <si>
    <t>うるち砕　精　米</t>
  </si>
  <si>
    <t>も　ち砕　精　米</t>
  </si>
  <si>
    <t>アルゼンチン</t>
    <phoneticPr fontId="6"/>
  </si>
  <si>
    <t>砕精米枠　計</t>
    <rPh sb="0" eb="3">
      <t>サイセイマイ</t>
    </rPh>
    <rPh sb="3" eb="4">
      <t>ワク</t>
    </rPh>
    <phoneticPr fontId="6"/>
  </si>
  <si>
    <t>令和２年度（2020）ＷＴＯ－ＳＢＳ入札結果</t>
    <rPh sb="0" eb="2">
      <t>レイワ</t>
    </rPh>
    <rPh sb="3" eb="5">
      <t>ネンド</t>
    </rPh>
    <rPh sb="18" eb="20">
      <t>ニュウサツ</t>
    </rPh>
    <rPh sb="20" eb="22">
      <t>ケッカ</t>
    </rPh>
    <phoneticPr fontId="3"/>
  </si>
  <si>
    <t>令和元年度（2019）ＷＴＯ－ＳＢＳ入札結果</t>
    <rPh sb="0" eb="2">
      <t>レイワ</t>
    </rPh>
    <rPh sb="2" eb="3">
      <t>モト</t>
    </rPh>
    <rPh sb="3" eb="5">
      <t>ネンド</t>
    </rPh>
    <rPh sb="18" eb="20">
      <t>ニュウサツ</t>
    </rPh>
    <rPh sb="20" eb="22">
      <t>ケッカ</t>
    </rPh>
    <phoneticPr fontId="3"/>
  </si>
  <si>
    <t>うるち玄米中粒種</t>
    <rPh sb="3" eb="5">
      <t>ゲンマイ</t>
    </rPh>
    <rPh sb="5" eb="6">
      <t>チュウ</t>
    </rPh>
    <rPh sb="6" eb="7">
      <t>ツブ</t>
    </rPh>
    <rPh sb="7" eb="8">
      <t>タネ</t>
    </rPh>
    <phoneticPr fontId="6"/>
  </si>
  <si>
    <t>オーストラリア</t>
  </si>
  <si>
    <t>うるち精米中粒種</t>
    <rPh sb="5" eb="6">
      <t>チュウ</t>
    </rPh>
    <phoneticPr fontId="4"/>
  </si>
  <si>
    <t>ベトナム</t>
    <phoneticPr fontId="4"/>
  </si>
  <si>
    <t>ミャンマー</t>
  </si>
  <si>
    <t>平成30年度（2018）ＷＴＯ－ＳＢＳ入札結果</t>
    <rPh sb="0" eb="2">
      <t>ヘイセイ</t>
    </rPh>
    <rPh sb="4" eb="6">
      <t>ネンド</t>
    </rPh>
    <rPh sb="19" eb="21">
      <t>ニュウサツ</t>
    </rPh>
    <rPh sb="21" eb="23">
      <t>ケッカ</t>
    </rPh>
    <phoneticPr fontId="3"/>
  </si>
  <si>
    <t>-</t>
    <phoneticPr fontId="6"/>
  </si>
  <si>
    <t>バングラデシュ</t>
    <phoneticPr fontId="6"/>
  </si>
  <si>
    <t>砕精米枠</t>
    <phoneticPr fontId="6"/>
  </si>
  <si>
    <t>平成29年度（2017）ＷＴＯ－ＳＢＳ入札結果</t>
    <rPh sb="0" eb="2">
      <t>ヘイセイ</t>
    </rPh>
    <rPh sb="4" eb="6">
      <t>ネンド</t>
    </rPh>
    <rPh sb="19" eb="21">
      <t>ニュウサツ</t>
    </rPh>
    <rPh sb="21" eb="23">
      <t>ケッカ</t>
    </rPh>
    <phoneticPr fontId="3"/>
  </si>
  <si>
    <t>一般米枠</t>
    <rPh sb="0" eb="2">
      <t>イッパン</t>
    </rPh>
    <rPh sb="2" eb="3">
      <t>コメ</t>
    </rPh>
    <rPh sb="3" eb="4">
      <t>ワク</t>
    </rPh>
    <phoneticPr fontId="6"/>
  </si>
  <si>
    <t>うるち玄米短粒種</t>
    <rPh sb="3" eb="5">
      <t>ゲンマイ</t>
    </rPh>
    <phoneticPr fontId="6"/>
  </si>
  <si>
    <t>平成28年度（2016）ＷＴＯ－ＳＢＳ入札結果</t>
    <rPh sb="0" eb="2">
      <t>ヘイセイ</t>
    </rPh>
    <rPh sb="4" eb="6">
      <t>ネンド</t>
    </rPh>
    <rPh sb="19" eb="21">
      <t>ニュウサツ</t>
    </rPh>
    <rPh sb="21" eb="23">
      <t>ケッカ</t>
    </rPh>
    <phoneticPr fontId="3"/>
  </si>
  <si>
    <t>平成27年度（2015）ＷＴＯ－ＳＢＳ入札結果</t>
    <rPh sb="0" eb="2">
      <t>ヘイセイ</t>
    </rPh>
    <rPh sb="4" eb="6">
      <t>ネンド</t>
    </rPh>
    <rPh sb="19" eb="21">
      <t>ニュウサツ</t>
    </rPh>
    <rPh sb="21" eb="23">
      <t>ケッカ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</si>
</sst>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▲ &quot;#,##0"/>
    <numFmt numFmtId="177" formatCode="&quot;第&quot;0&quot;回&quot;"/>
    <numFmt numFmtId="178" formatCode="m/d;@"/>
    <numFmt numFmtId="179" formatCode="###0;###0"/>
    <numFmt numFmtId="183" formatCode="#,##0;#,##0"/>
  </numFmts>
  <fonts count="7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56" fontId="5" fillId="2" borderId="4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2" borderId="6" xfId="0" applyFont="1" applyFill="1" applyBorder="1">
      <alignment vertical="center"/>
    </xf>
    <xf numFmtId="0" fontId="5" fillId="2" borderId="10" xfId="0" applyFont="1" applyFill="1" applyBorder="1" applyAlignment="1">
      <alignment horizontal="center" vertical="center"/>
    </xf>
    <xf numFmtId="1" fontId="5" fillId="2" borderId="10" xfId="0" applyNumberFormat="1" applyFont="1" applyFill="1" applyBorder="1">
      <alignment vertical="center"/>
    </xf>
    <xf numFmtId="3" fontId="5" fillId="2" borderId="10" xfId="0" applyNumberFormat="1" applyFont="1" applyFill="1" applyBorder="1" applyAlignment="1">
      <alignment vertical="center" wrapText="1"/>
    </xf>
    <xf numFmtId="0" fontId="5" fillId="2" borderId="10" xfId="0" applyFont="1" applyFill="1" applyBorder="1">
      <alignment vertical="center"/>
    </xf>
    <xf numFmtId="0" fontId="5" fillId="0" borderId="10" xfId="0" applyFont="1" applyBorder="1">
      <alignment vertical="center"/>
    </xf>
    <xf numFmtId="1" fontId="5" fillId="0" borderId="10" xfId="0" applyNumberFormat="1" applyFont="1" applyBorder="1">
      <alignment vertical="center"/>
    </xf>
    <xf numFmtId="3" fontId="5" fillId="0" borderId="10" xfId="0" applyNumberFormat="1" applyFont="1" applyBorder="1">
      <alignment vertical="center"/>
    </xf>
    <xf numFmtId="3" fontId="5" fillId="2" borderId="10" xfId="0" applyNumberFormat="1" applyFont="1" applyFill="1" applyBorder="1">
      <alignment vertical="center"/>
    </xf>
    <xf numFmtId="0" fontId="5" fillId="2" borderId="10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5" fillId="0" borderId="10" xfId="0" applyNumberFormat="1" applyFont="1" applyBorder="1">
      <alignment vertical="center"/>
    </xf>
    <xf numFmtId="176" fontId="5" fillId="2" borderId="10" xfId="0" applyNumberFormat="1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0" fillId="0" borderId="16" xfId="0" applyBorder="1">
      <alignment vertical="center"/>
    </xf>
    <xf numFmtId="177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top" textRotation="255" wrapText="1"/>
    </xf>
    <xf numFmtId="0" fontId="0" fillId="0" borderId="10" xfId="0" applyBorder="1">
      <alignment vertical="center"/>
    </xf>
    <xf numFmtId="176" fontId="0" fillId="0" borderId="10" xfId="0" applyNumberFormat="1" applyBorder="1">
      <alignment vertical="center"/>
    </xf>
    <xf numFmtId="0" fontId="5" fillId="0" borderId="10" xfId="0" applyFont="1" applyBorder="1" applyAlignment="1">
      <alignment horizontal="center" vertical="center"/>
    </xf>
    <xf numFmtId="1" fontId="0" fillId="0" borderId="10" xfId="0" applyNumberFormat="1" applyBorder="1">
      <alignment vertical="center"/>
    </xf>
    <xf numFmtId="3" fontId="0" fillId="0" borderId="10" xfId="0" applyNumberFormat="1" applyBorder="1">
      <alignment vertical="center"/>
    </xf>
    <xf numFmtId="179" fontId="0" fillId="0" borderId="10" xfId="0" applyNumberFormat="1" applyBorder="1">
      <alignment vertical="center"/>
    </xf>
    <xf numFmtId="176" fontId="0" fillId="2" borderId="10" xfId="0" applyNumberFormat="1" applyFill="1" applyBorder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textRotation="255" wrapText="1"/>
    </xf>
    <xf numFmtId="0" fontId="0" fillId="0" borderId="17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top" textRotation="255" wrapText="1"/>
    </xf>
    <xf numFmtId="183" fontId="0" fillId="0" borderId="10" xfId="0" applyNumberFormat="1" applyBorder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top" textRotation="255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center" vertical="top" wrapText="1"/>
    </xf>
    <xf numFmtId="0" fontId="0" fillId="3" borderId="10" xfId="0" applyFill="1" applyBorder="1" applyAlignment="1">
      <alignment vertical="top" textRotation="255" wrapText="1"/>
    </xf>
    <xf numFmtId="0" fontId="0" fillId="3" borderId="17" xfId="0" applyFill="1" applyBorder="1">
      <alignment vertical="center"/>
    </xf>
    <xf numFmtId="0" fontId="0" fillId="3" borderId="10" xfId="0" applyFill="1" applyBorder="1" applyAlignment="1">
      <alignment horizontal="center" vertical="center"/>
    </xf>
    <xf numFmtId="0" fontId="0" fillId="0" borderId="10" xfId="0" applyBorder="1" applyAlignment="1">
      <alignment vertical="top" textRotation="255" wrapText="1"/>
    </xf>
    <xf numFmtId="0" fontId="0" fillId="3" borderId="10" xfId="0" applyFill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top" wrapText="1"/>
    </xf>
    <xf numFmtId="0" fontId="0" fillId="3" borderId="18" xfId="0" applyFill="1" applyBorder="1" applyAlignment="1">
      <alignment horizontal="center" vertical="top" wrapText="1"/>
    </xf>
    <xf numFmtId="0" fontId="0" fillId="3" borderId="19" xfId="0" applyFill="1" applyBorder="1" applyAlignment="1">
      <alignment horizontal="center" vertical="top" wrapText="1"/>
    </xf>
    <xf numFmtId="1" fontId="0" fillId="3" borderId="10" xfId="0" applyNumberFormat="1" applyFill="1" applyBorder="1">
      <alignment vertical="center"/>
    </xf>
    <xf numFmtId="3" fontId="0" fillId="3" borderId="10" xfId="0" applyNumberFormat="1" applyFill="1" applyBorder="1">
      <alignment vertical="center"/>
    </xf>
    <xf numFmtId="176" fontId="0" fillId="3" borderId="10" xfId="0" applyNumberForma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3" fontId="0" fillId="3" borderId="10" xfId="0" applyNumberFormat="1" applyFill="1" applyBorder="1" applyAlignment="1">
      <alignment horizontal="center" vertical="center"/>
    </xf>
    <xf numFmtId="3" fontId="0" fillId="3" borderId="10" xfId="0" applyNumberFormat="1" applyFill="1" applyBorder="1" applyAlignment="1">
      <alignment vertical="top"/>
    </xf>
    <xf numFmtId="0" fontId="0" fillId="3" borderId="10" xfId="0" applyFill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766D00B-CABD-463C-A5FD-4FB3443D57F5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7E320234-40D1-4F41-A2A8-5173B4E96102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A10C1362-6EA0-4555-861E-EBE882B0CD71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C78B23FB-2665-4380-94AD-E2A3539AEA92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4A3D010D-DCD7-4370-A9F4-DD0B5B478D23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7CDE1F05-9492-41C1-BCC7-B4A38DEA2C14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3AD7A42C-C479-4E92-A103-4B7D699F916A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F5E33924-D4F4-47AB-9A48-3924A8A38F1F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DEB9292B-FA81-4AE6-8F85-92582936A2EC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51B82E59-4D4F-4296-878B-DA02DD1EF41A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C0E93FA-55BC-40B5-859B-30F76F09DEDF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A1CDAB08-735E-4169-B8D8-83ADF4B9487E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9C295FA3-DF06-4EB4-B0C7-7EBC3097234B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C70AE855-724A-4871-8ED0-F46E176FE839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783E4B36-E449-483A-A90D-49C308EE3074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2F902A9D-02EF-4EC2-8652-75F6C7AE4D4E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CF671B42-6DE3-4841-B498-15186D329901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54EB8214-17D5-4AD7-804B-68D468BEEEBB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9DD5AEFF-1AD6-4D72-9179-86C27681C567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3EBDC80E-FB42-42A8-9E91-3A57C1995A2D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B0F5817-556B-4804-A2A3-03F0635E10AC}"/>
            </a:ext>
          </a:extLst>
        </xdr:cNvPr>
        <xdr:cNvSpPr>
          <a:spLocks noChangeShapeType="1"/>
        </xdr:cNvSpPr>
      </xdr:nvSpPr>
      <xdr:spPr bwMode="auto">
        <a:xfrm>
          <a:off x="33718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BC6718AE-367A-48C8-B1D1-69499FD15AF3}"/>
            </a:ext>
          </a:extLst>
        </xdr:cNvPr>
        <xdr:cNvSpPr>
          <a:spLocks noChangeShapeType="1"/>
        </xdr:cNvSpPr>
      </xdr:nvSpPr>
      <xdr:spPr bwMode="auto">
        <a:xfrm>
          <a:off x="33718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DB435437-643C-4DE6-AA26-60B7915DD576}"/>
            </a:ext>
          </a:extLst>
        </xdr:cNvPr>
        <xdr:cNvSpPr>
          <a:spLocks noChangeShapeType="1"/>
        </xdr:cNvSpPr>
      </xdr:nvSpPr>
      <xdr:spPr bwMode="auto">
        <a:xfrm>
          <a:off x="33718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ADC947E8-220D-4F3A-8BA1-A77B6218ADA4}"/>
            </a:ext>
          </a:extLst>
        </xdr:cNvPr>
        <xdr:cNvSpPr>
          <a:spLocks noChangeShapeType="1"/>
        </xdr:cNvSpPr>
      </xdr:nvSpPr>
      <xdr:spPr bwMode="auto">
        <a:xfrm>
          <a:off x="33718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E7627347-A4EE-4DCE-8A1B-DFB64FB9ED35}"/>
            </a:ext>
          </a:extLst>
        </xdr:cNvPr>
        <xdr:cNvSpPr>
          <a:spLocks noChangeShapeType="1"/>
        </xdr:cNvSpPr>
      </xdr:nvSpPr>
      <xdr:spPr bwMode="auto">
        <a:xfrm>
          <a:off x="33718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D6CFC7A-69CD-420D-AE14-D0CD0C91A0DE}"/>
            </a:ext>
          </a:extLst>
        </xdr:cNvPr>
        <xdr:cNvSpPr>
          <a:spLocks noChangeShapeType="1"/>
        </xdr:cNvSpPr>
      </xdr:nvSpPr>
      <xdr:spPr bwMode="auto">
        <a:xfrm>
          <a:off x="33718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A568DC53-6F1D-4BBD-8920-DC43AA91276E}"/>
            </a:ext>
          </a:extLst>
        </xdr:cNvPr>
        <xdr:cNvSpPr>
          <a:spLocks noChangeShapeType="1"/>
        </xdr:cNvSpPr>
      </xdr:nvSpPr>
      <xdr:spPr bwMode="auto">
        <a:xfrm>
          <a:off x="33718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8C20B797-59A5-4E48-B48F-C2CD71FA798A}"/>
            </a:ext>
          </a:extLst>
        </xdr:cNvPr>
        <xdr:cNvSpPr>
          <a:spLocks noChangeShapeType="1"/>
        </xdr:cNvSpPr>
      </xdr:nvSpPr>
      <xdr:spPr bwMode="auto">
        <a:xfrm>
          <a:off x="33718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86563B41-FA1D-4966-AFCB-EC3FBD983B8B}"/>
            </a:ext>
          </a:extLst>
        </xdr:cNvPr>
        <xdr:cNvSpPr>
          <a:spLocks noChangeShapeType="1"/>
        </xdr:cNvSpPr>
      </xdr:nvSpPr>
      <xdr:spPr bwMode="auto">
        <a:xfrm>
          <a:off x="33718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A5D1B9E3-3999-4040-88FF-C438763ED3F3}"/>
            </a:ext>
          </a:extLst>
        </xdr:cNvPr>
        <xdr:cNvSpPr>
          <a:spLocks noChangeShapeType="1"/>
        </xdr:cNvSpPr>
      </xdr:nvSpPr>
      <xdr:spPr bwMode="auto">
        <a:xfrm>
          <a:off x="33718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D45121E3-39F7-4B6F-93E4-A5063F886BDA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C14984FA-F7EA-4D40-BD55-B0DFC19D5315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CC48E25D-DC90-469F-BF5F-1E02244462D5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9FB43454-040C-42AC-B97F-6A7D456487CF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3ED640D8-CDE7-4EC9-AFB3-47AD37FB323F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5D2F3E7D-471C-4D3F-8BE6-DE2920E249E9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5D9C9D39-FF0C-449D-83CD-975842186EF0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21880234-CF30-4FAA-AD6B-53F38543FFA8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4C0AF126-5AD4-4012-B67C-D00B9D5CB793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22B42AB0-F2FA-454D-A625-48643A3D17CC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EEB402D1-84EE-466C-8EF5-181C22180086}"/>
            </a:ext>
          </a:extLst>
        </xdr:cNvPr>
        <xdr:cNvSpPr>
          <a:spLocks noChangeShapeType="1"/>
        </xdr:cNvSpPr>
      </xdr:nvSpPr>
      <xdr:spPr bwMode="auto">
        <a:xfrm>
          <a:off x="44386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CCC4384F-0468-442F-9C1A-D8C83B9D5DA0}"/>
            </a:ext>
          </a:extLst>
        </xdr:cNvPr>
        <xdr:cNvSpPr>
          <a:spLocks noChangeShapeType="1"/>
        </xdr:cNvSpPr>
      </xdr:nvSpPr>
      <xdr:spPr bwMode="auto">
        <a:xfrm>
          <a:off x="44386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D5D0E682-8CF2-4FDD-ABC9-2D9E3BD3E545}"/>
            </a:ext>
          </a:extLst>
        </xdr:cNvPr>
        <xdr:cNvSpPr>
          <a:spLocks noChangeShapeType="1"/>
        </xdr:cNvSpPr>
      </xdr:nvSpPr>
      <xdr:spPr bwMode="auto">
        <a:xfrm>
          <a:off x="44386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29313760-4C69-42D8-A310-7C073D9DBE4D}"/>
            </a:ext>
          </a:extLst>
        </xdr:cNvPr>
        <xdr:cNvSpPr>
          <a:spLocks noChangeShapeType="1"/>
        </xdr:cNvSpPr>
      </xdr:nvSpPr>
      <xdr:spPr bwMode="auto">
        <a:xfrm>
          <a:off x="44386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2A35319F-D38A-4DBC-9B5A-F6845481EBEE}"/>
            </a:ext>
          </a:extLst>
        </xdr:cNvPr>
        <xdr:cNvSpPr>
          <a:spLocks noChangeShapeType="1"/>
        </xdr:cNvSpPr>
      </xdr:nvSpPr>
      <xdr:spPr bwMode="auto">
        <a:xfrm>
          <a:off x="44386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A700BB96-47DC-4CCA-9FC3-A484AD0090CD}"/>
            </a:ext>
          </a:extLst>
        </xdr:cNvPr>
        <xdr:cNvSpPr>
          <a:spLocks noChangeShapeType="1"/>
        </xdr:cNvSpPr>
      </xdr:nvSpPr>
      <xdr:spPr bwMode="auto">
        <a:xfrm>
          <a:off x="44386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1613653A-10D3-4194-A41B-04C989C5B063}"/>
            </a:ext>
          </a:extLst>
        </xdr:cNvPr>
        <xdr:cNvSpPr>
          <a:spLocks noChangeShapeType="1"/>
        </xdr:cNvSpPr>
      </xdr:nvSpPr>
      <xdr:spPr bwMode="auto">
        <a:xfrm>
          <a:off x="44386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54BC48CE-0F30-48BD-B832-613FB8CA727A}"/>
            </a:ext>
          </a:extLst>
        </xdr:cNvPr>
        <xdr:cNvSpPr>
          <a:spLocks noChangeShapeType="1"/>
        </xdr:cNvSpPr>
      </xdr:nvSpPr>
      <xdr:spPr bwMode="auto">
        <a:xfrm>
          <a:off x="44386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545377D1-CB64-4BAD-9589-F8553854BF4D}"/>
            </a:ext>
          </a:extLst>
        </xdr:cNvPr>
        <xdr:cNvSpPr>
          <a:spLocks noChangeShapeType="1"/>
        </xdr:cNvSpPr>
      </xdr:nvSpPr>
      <xdr:spPr bwMode="auto">
        <a:xfrm>
          <a:off x="44386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320D2F8F-71A3-4667-A8CA-FC0E262DC8DC}"/>
            </a:ext>
          </a:extLst>
        </xdr:cNvPr>
        <xdr:cNvSpPr>
          <a:spLocks noChangeShapeType="1"/>
        </xdr:cNvSpPr>
      </xdr:nvSpPr>
      <xdr:spPr bwMode="auto">
        <a:xfrm>
          <a:off x="44386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857E8152-59C2-4ED2-86B6-1C16CF374B55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24BB94E1-C81C-4AFD-846F-E67F5CA713F5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C6D395FA-B42C-4772-82E0-54BC99A0D0AE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AB6C9CA7-7C09-4A60-B1A0-989287D5912F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AA6E11E1-F228-4864-A84C-AABC01392E96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9E72D4D3-FD02-4CC7-9A5D-3A3D20BDCEDF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E4B9273E-3620-41C7-BB1A-82D830E612D6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B6FE2E24-90BD-4836-8B14-39F938523CAD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6571EFAC-4368-43AB-8A3F-07AF63A316AD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F59A378-A52A-4835-86A4-6B1212972707}"/>
            </a:ext>
          </a:extLst>
        </xdr:cNvPr>
        <xdr:cNvSpPr>
          <a:spLocks noChangeShapeType="1"/>
        </xdr:cNvSpPr>
      </xdr:nvSpPr>
      <xdr:spPr bwMode="auto">
        <a:xfrm>
          <a:off x="3905250" y="46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9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10" defaultRowHeight="12" x14ac:dyDescent="0.2"/>
  <cols>
    <col min="1" max="1" width="3.8984375" style="3" bestFit="1" customWidth="1"/>
    <col min="2" max="2" width="13.69921875" style="3" bestFit="1" customWidth="1"/>
    <col min="3" max="3" width="18.09765625" style="3" bestFit="1" customWidth="1"/>
    <col min="4" max="36" width="8.3984375" style="3" customWidth="1"/>
    <col min="37" max="16384" width="10" style="3"/>
  </cols>
  <sheetData>
    <row r="1" spans="1:36" x14ac:dyDescent="0.2">
      <c r="A1" s="2" t="s">
        <v>0</v>
      </c>
      <c r="B1" s="2"/>
      <c r="C1" s="2"/>
      <c r="D1" s="2"/>
      <c r="E1" s="2"/>
      <c r="F1" s="2"/>
      <c r="G1" s="2"/>
    </row>
    <row r="2" spans="1:36" x14ac:dyDescent="0.2">
      <c r="A2" s="4"/>
      <c r="B2" s="5"/>
      <c r="C2" s="6"/>
      <c r="D2" s="7" t="s">
        <v>1</v>
      </c>
      <c r="E2" s="8"/>
      <c r="F2" s="8"/>
      <c r="G2" s="9"/>
      <c r="H2" s="7" t="s">
        <v>2</v>
      </c>
      <c r="I2" s="8"/>
      <c r="J2" s="8"/>
      <c r="K2" s="9"/>
      <c r="L2" s="7" t="s">
        <v>3</v>
      </c>
      <c r="M2" s="8"/>
      <c r="N2" s="8"/>
      <c r="O2" s="9"/>
      <c r="P2" s="7" t="s">
        <v>4</v>
      </c>
      <c r="Q2" s="8"/>
      <c r="R2" s="8"/>
      <c r="S2" s="9"/>
      <c r="T2" s="7" t="s">
        <v>5</v>
      </c>
      <c r="U2" s="8"/>
      <c r="V2" s="8"/>
      <c r="W2" s="9"/>
      <c r="X2" s="7" t="s">
        <v>6</v>
      </c>
      <c r="Y2" s="8"/>
      <c r="Z2" s="8"/>
      <c r="AA2" s="9"/>
      <c r="AB2" s="7" t="s">
        <v>7</v>
      </c>
      <c r="AC2" s="8"/>
      <c r="AD2" s="8"/>
      <c r="AE2" s="9"/>
      <c r="AF2" s="7" t="s">
        <v>8</v>
      </c>
      <c r="AG2" s="8"/>
      <c r="AH2" s="8"/>
      <c r="AI2" s="9"/>
      <c r="AJ2" s="51" t="s">
        <v>57</v>
      </c>
    </row>
    <row r="3" spans="1:36" x14ac:dyDescent="0.2">
      <c r="A3" s="10"/>
      <c r="B3" s="11"/>
      <c r="C3" s="12"/>
      <c r="D3" s="13">
        <v>45198</v>
      </c>
      <c r="E3" s="8"/>
      <c r="F3" s="8"/>
      <c r="G3" s="9"/>
      <c r="H3" s="13"/>
      <c r="I3" s="8"/>
      <c r="J3" s="8"/>
      <c r="K3" s="9"/>
      <c r="L3" s="13"/>
      <c r="M3" s="8"/>
      <c r="N3" s="8"/>
      <c r="O3" s="9"/>
      <c r="P3" s="13"/>
      <c r="Q3" s="8"/>
      <c r="R3" s="8"/>
      <c r="S3" s="9"/>
      <c r="T3" s="13"/>
      <c r="U3" s="8"/>
      <c r="V3" s="8"/>
      <c r="W3" s="9"/>
      <c r="X3" s="13"/>
      <c r="Y3" s="8"/>
      <c r="Z3" s="8"/>
      <c r="AA3" s="9"/>
      <c r="AB3" s="13"/>
      <c r="AC3" s="8"/>
      <c r="AD3" s="8"/>
      <c r="AE3" s="9"/>
      <c r="AF3" s="13"/>
      <c r="AG3" s="8"/>
      <c r="AH3" s="8"/>
      <c r="AI3" s="9"/>
      <c r="AJ3" s="52"/>
    </row>
    <row r="4" spans="1:36" x14ac:dyDescent="0.2">
      <c r="A4" s="10"/>
      <c r="B4" s="11"/>
      <c r="C4" s="12"/>
      <c r="D4" s="14" t="s">
        <v>9</v>
      </c>
      <c r="E4" s="14" t="s">
        <v>10</v>
      </c>
      <c r="F4" s="15" t="s">
        <v>11</v>
      </c>
      <c r="G4" s="15"/>
      <c r="H4" s="14" t="s">
        <v>9</v>
      </c>
      <c r="I4" s="14" t="s">
        <v>10</v>
      </c>
      <c r="J4" s="15" t="s">
        <v>11</v>
      </c>
      <c r="K4" s="15"/>
      <c r="L4" s="14" t="s">
        <v>9</v>
      </c>
      <c r="M4" s="14" t="s">
        <v>10</v>
      </c>
      <c r="N4" s="15" t="s">
        <v>11</v>
      </c>
      <c r="O4" s="15"/>
      <c r="P4" s="14" t="s">
        <v>9</v>
      </c>
      <c r="Q4" s="14" t="s">
        <v>10</v>
      </c>
      <c r="R4" s="15" t="s">
        <v>11</v>
      </c>
      <c r="S4" s="15"/>
      <c r="T4" s="14" t="s">
        <v>9</v>
      </c>
      <c r="U4" s="14" t="s">
        <v>10</v>
      </c>
      <c r="V4" s="15" t="s">
        <v>11</v>
      </c>
      <c r="W4" s="15"/>
      <c r="X4" s="14" t="s">
        <v>9</v>
      </c>
      <c r="Y4" s="14" t="s">
        <v>10</v>
      </c>
      <c r="Z4" s="15" t="s">
        <v>11</v>
      </c>
      <c r="AA4" s="15"/>
      <c r="AB4" s="14" t="s">
        <v>9</v>
      </c>
      <c r="AC4" s="14" t="s">
        <v>10</v>
      </c>
      <c r="AD4" s="15" t="s">
        <v>11</v>
      </c>
      <c r="AE4" s="15"/>
      <c r="AF4" s="14" t="s">
        <v>9</v>
      </c>
      <c r="AG4" s="14" t="s">
        <v>10</v>
      </c>
      <c r="AH4" s="15" t="s">
        <v>11</v>
      </c>
      <c r="AI4" s="15"/>
      <c r="AJ4" s="52"/>
    </row>
    <row r="5" spans="1:36" ht="24" x14ac:dyDescent="0.2">
      <c r="A5" s="16"/>
      <c r="B5" s="17"/>
      <c r="C5" s="18"/>
      <c r="D5" s="15"/>
      <c r="E5" s="15"/>
      <c r="F5" s="19" t="s">
        <v>12</v>
      </c>
      <c r="G5" s="19" t="s">
        <v>13</v>
      </c>
      <c r="H5" s="15"/>
      <c r="I5" s="15"/>
      <c r="J5" s="19" t="s">
        <v>12</v>
      </c>
      <c r="K5" s="19" t="s">
        <v>13</v>
      </c>
      <c r="L5" s="15"/>
      <c r="M5" s="15"/>
      <c r="N5" s="19" t="s">
        <v>12</v>
      </c>
      <c r="O5" s="19" t="s">
        <v>13</v>
      </c>
      <c r="P5" s="15"/>
      <c r="Q5" s="15"/>
      <c r="R5" s="19" t="s">
        <v>12</v>
      </c>
      <c r="S5" s="19" t="s">
        <v>13</v>
      </c>
      <c r="T5" s="15"/>
      <c r="U5" s="15"/>
      <c r="V5" s="19" t="s">
        <v>12</v>
      </c>
      <c r="W5" s="19" t="s">
        <v>13</v>
      </c>
      <c r="X5" s="15"/>
      <c r="Y5" s="15"/>
      <c r="Z5" s="19" t="s">
        <v>12</v>
      </c>
      <c r="AA5" s="19" t="s">
        <v>13</v>
      </c>
      <c r="AB5" s="15"/>
      <c r="AC5" s="15"/>
      <c r="AD5" s="19" t="s">
        <v>12</v>
      </c>
      <c r="AE5" s="19" t="s">
        <v>13</v>
      </c>
      <c r="AF5" s="15"/>
      <c r="AG5" s="15"/>
      <c r="AH5" s="19" t="s">
        <v>12</v>
      </c>
      <c r="AI5" s="19" t="s">
        <v>13</v>
      </c>
      <c r="AJ5" s="53"/>
    </row>
    <row r="6" spans="1:36" x14ac:dyDescent="0.2">
      <c r="A6" s="20" t="s">
        <v>14</v>
      </c>
      <c r="B6" s="21" t="s">
        <v>15</v>
      </c>
      <c r="C6" s="22" t="s">
        <v>16</v>
      </c>
      <c r="D6" s="23">
        <v>420</v>
      </c>
      <c r="E6" s="23">
        <v>280</v>
      </c>
      <c r="F6" s="24">
        <v>169271</v>
      </c>
      <c r="G6" s="24">
        <v>230271</v>
      </c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22"/>
      <c r="U6" s="22"/>
      <c r="V6" s="19"/>
      <c r="W6" s="19"/>
      <c r="X6" s="22"/>
      <c r="Y6" s="22"/>
      <c r="Z6" s="19"/>
      <c r="AA6" s="19"/>
      <c r="AB6" s="22"/>
      <c r="AC6" s="22"/>
      <c r="AD6" s="19"/>
      <c r="AE6" s="19"/>
      <c r="AF6" s="22"/>
      <c r="AG6" s="22"/>
      <c r="AH6" s="19"/>
      <c r="AI6" s="19"/>
      <c r="AJ6" s="28">
        <f>E6+I6+M6+Q6+U6+Y6+AC6+AG6</f>
        <v>280</v>
      </c>
    </row>
    <row r="7" spans="1:36" x14ac:dyDescent="0.2">
      <c r="A7" s="20"/>
      <c r="B7" s="21" t="s">
        <v>15</v>
      </c>
      <c r="C7" s="22" t="s">
        <v>17</v>
      </c>
      <c r="D7" s="25"/>
      <c r="E7" s="25"/>
      <c r="F7" s="25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7"/>
      <c r="U7" s="27"/>
      <c r="V7" s="28"/>
      <c r="W7" s="28"/>
      <c r="X7" s="27"/>
      <c r="Y7" s="27"/>
      <c r="Z7" s="28"/>
      <c r="AA7" s="28"/>
      <c r="AB7" s="26"/>
      <c r="AC7" s="26"/>
      <c r="AD7" s="26"/>
      <c r="AE7" s="26"/>
      <c r="AF7" s="26"/>
      <c r="AG7" s="26"/>
      <c r="AH7" s="26"/>
      <c r="AI7" s="26"/>
      <c r="AJ7" s="28">
        <f t="shared" ref="AJ7:AJ29" si="0">E7+I7+M7+Q7+U7+Y7+AC7+AG7</f>
        <v>0</v>
      </c>
    </row>
    <row r="8" spans="1:36" x14ac:dyDescent="0.2">
      <c r="A8" s="20"/>
      <c r="B8" s="21" t="s">
        <v>15</v>
      </c>
      <c r="C8" s="22" t="s">
        <v>18</v>
      </c>
      <c r="D8" s="25"/>
      <c r="E8" s="25"/>
      <c r="F8" s="25"/>
      <c r="G8" s="25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7"/>
      <c r="U8" s="27"/>
      <c r="V8" s="28"/>
      <c r="W8" s="28"/>
      <c r="X8" s="27"/>
      <c r="Y8" s="27"/>
      <c r="Z8" s="28"/>
      <c r="AA8" s="28"/>
      <c r="AB8" s="27"/>
      <c r="AC8" s="27"/>
      <c r="AD8" s="28"/>
      <c r="AE8" s="28"/>
      <c r="AF8" s="27"/>
      <c r="AG8" s="27"/>
      <c r="AH8" s="28"/>
      <c r="AI8" s="28"/>
      <c r="AJ8" s="28">
        <f t="shared" si="0"/>
        <v>0</v>
      </c>
    </row>
    <row r="9" spans="1:36" x14ac:dyDescent="0.2">
      <c r="A9" s="20"/>
      <c r="B9" s="21" t="s">
        <v>19</v>
      </c>
      <c r="C9" s="22" t="s">
        <v>20</v>
      </c>
      <c r="D9" s="25"/>
      <c r="E9" s="25"/>
      <c r="F9" s="25"/>
      <c r="G9" s="25"/>
      <c r="H9" s="26"/>
      <c r="I9" s="26"/>
      <c r="J9" s="26"/>
      <c r="K9" s="26"/>
      <c r="L9" s="26"/>
      <c r="M9" s="26"/>
      <c r="N9" s="26"/>
      <c r="O9" s="26"/>
      <c r="P9" s="27"/>
      <c r="Q9" s="27"/>
      <c r="R9" s="28"/>
      <c r="S9" s="28"/>
      <c r="T9" s="27"/>
      <c r="U9" s="27"/>
      <c r="V9" s="28"/>
      <c r="W9" s="28"/>
      <c r="X9" s="27"/>
      <c r="Y9" s="27"/>
      <c r="Z9" s="28"/>
      <c r="AA9" s="28"/>
      <c r="AB9" s="27"/>
      <c r="AC9" s="27"/>
      <c r="AD9" s="28"/>
      <c r="AE9" s="28"/>
      <c r="AF9" s="26"/>
      <c r="AG9" s="26"/>
      <c r="AH9" s="26"/>
      <c r="AI9" s="26"/>
      <c r="AJ9" s="28">
        <f t="shared" si="0"/>
        <v>0</v>
      </c>
    </row>
    <row r="10" spans="1:36" x14ac:dyDescent="0.2">
      <c r="A10" s="20"/>
      <c r="B10" s="21" t="s">
        <v>19</v>
      </c>
      <c r="C10" s="22" t="s">
        <v>21</v>
      </c>
      <c r="D10" s="25"/>
      <c r="E10" s="25"/>
      <c r="F10" s="25"/>
      <c r="G10" s="25"/>
      <c r="H10" s="26"/>
      <c r="I10" s="26"/>
      <c r="J10" s="26"/>
      <c r="K10" s="26"/>
      <c r="L10" s="27"/>
      <c r="M10" s="27"/>
      <c r="N10" s="28"/>
      <c r="O10" s="28"/>
      <c r="P10" s="27"/>
      <c r="Q10" s="27"/>
      <c r="R10" s="28"/>
      <c r="S10" s="28"/>
      <c r="T10" s="27"/>
      <c r="U10" s="27"/>
      <c r="V10" s="28"/>
      <c r="W10" s="28"/>
      <c r="X10" s="27"/>
      <c r="Y10" s="27"/>
      <c r="Z10" s="28"/>
      <c r="AA10" s="28"/>
      <c r="AB10" s="27"/>
      <c r="AC10" s="27"/>
      <c r="AD10" s="28"/>
      <c r="AE10" s="28"/>
      <c r="AF10" s="26"/>
      <c r="AG10" s="26"/>
      <c r="AH10" s="26"/>
      <c r="AI10" s="26"/>
      <c r="AJ10" s="28">
        <f t="shared" si="0"/>
        <v>0</v>
      </c>
    </row>
    <row r="11" spans="1:36" x14ac:dyDescent="0.2">
      <c r="A11" s="20"/>
      <c r="B11" s="21" t="s">
        <v>22</v>
      </c>
      <c r="C11" s="22" t="s">
        <v>23</v>
      </c>
      <c r="D11" s="23">
        <v>102</v>
      </c>
      <c r="E11" s="23">
        <v>102</v>
      </c>
      <c r="F11" s="29">
        <v>613000</v>
      </c>
      <c r="G11" s="29">
        <v>675000</v>
      </c>
      <c r="H11" s="26"/>
      <c r="I11" s="26"/>
      <c r="J11" s="26"/>
      <c r="K11" s="26"/>
      <c r="L11" s="27"/>
      <c r="M11" s="27"/>
      <c r="N11" s="28"/>
      <c r="O11" s="28"/>
      <c r="P11" s="27"/>
      <c r="Q11" s="27"/>
      <c r="R11" s="28"/>
      <c r="S11" s="28"/>
      <c r="T11" s="27"/>
      <c r="U11" s="27"/>
      <c r="V11" s="28"/>
      <c r="W11" s="28"/>
      <c r="X11" s="27"/>
      <c r="Y11" s="27"/>
      <c r="Z11" s="28"/>
      <c r="AA11" s="28"/>
      <c r="AB11" s="27"/>
      <c r="AC11" s="27"/>
      <c r="AD11" s="28"/>
      <c r="AE11" s="28"/>
      <c r="AF11" s="26"/>
      <c r="AG11" s="26"/>
      <c r="AH11" s="26"/>
      <c r="AI11" s="26"/>
      <c r="AJ11" s="28">
        <f t="shared" si="0"/>
        <v>102</v>
      </c>
    </row>
    <row r="12" spans="1:36" x14ac:dyDescent="0.2">
      <c r="A12" s="20"/>
      <c r="B12" s="21" t="s">
        <v>24</v>
      </c>
      <c r="C12" s="22" t="s">
        <v>25</v>
      </c>
      <c r="D12" s="23"/>
      <c r="E12" s="23"/>
      <c r="F12" s="29"/>
      <c r="G12" s="29"/>
      <c r="H12" s="27"/>
      <c r="I12" s="27"/>
      <c r="J12" s="27"/>
      <c r="K12" s="27"/>
      <c r="L12" s="27"/>
      <c r="M12" s="27"/>
      <c r="N12" s="28"/>
      <c r="O12" s="28"/>
      <c r="P12" s="27"/>
      <c r="Q12" s="27"/>
      <c r="R12" s="27"/>
      <c r="S12" s="27"/>
      <c r="T12" s="27"/>
      <c r="U12" s="27"/>
      <c r="V12" s="28"/>
      <c r="W12" s="28"/>
      <c r="X12" s="27"/>
      <c r="Y12" s="27"/>
      <c r="Z12" s="28"/>
      <c r="AA12" s="28"/>
      <c r="AB12" s="27"/>
      <c r="AC12" s="27"/>
      <c r="AD12" s="28"/>
      <c r="AE12" s="28"/>
      <c r="AF12" s="26"/>
      <c r="AG12" s="26"/>
      <c r="AH12" s="26"/>
      <c r="AI12" s="26"/>
      <c r="AJ12" s="28">
        <f t="shared" si="0"/>
        <v>0</v>
      </c>
    </row>
    <row r="13" spans="1:36" x14ac:dyDescent="0.2">
      <c r="A13" s="20"/>
      <c r="B13" s="21" t="s">
        <v>24</v>
      </c>
      <c r="C13" s="22" t="s">
        <v>23</v>
      </c>
      <c r="D13" s="23"/>
      <c r="E13" s="23"/>
      <c r="F13" s="29"/>
      <c r="G13" s="29"/>
      <c r="H13" s="27"/>
      <c r="I13" s="27"/>
      <c r="J13" s="27"/>
      <c r="K13" s="27"/>
      <c r="L13" s="27"/>
      <c r="M13" s="27"/>
      <c r="N13" s="28"/>
      <c r="O13" s="28"/>
      <c r="P13" s="27"/>
      <c r="Q13" s="27"/>
      <c r="R13" s="27"/>
      <c r="S13" s="27"/>
      <c r="T13" s="27"/>
      <c r="U13" s="27"/>
      <c r="V13" s="28"/>
      <c r="W13" s="28"/>
      <c r="X13" s="27"/>
      <c r="Y13" s="27"/>
      <c r="Z13" s="28"/>
      <c r="AA13" s="28"/>
      <c r="AB13" s="27"/>
      <c r="AC13" s="27"/>
      <c r="AD13" s="28"/>
      <c r="AE13" s="28"/>
      <c r="AF13" s="26"/>
      <c r="AG13" s="26"/>
      <c r="AH13" s="26"/>
      <c r="AI13" s="26"/>
      <c r="AJ13" s="28">
        <f t="shared" si="0"/>
        <v>0</v>
      </c>
    </row>
    <row r="14" spans="1:36" x14ac:dyDescent="0.2">
      <c r="A14" s="20"/>
      <c r="B14" s="21" t="s">
        <v>26</v>
      </c>
      <c r="C14" s="22" t="s">
        <v>23</v>
      </c>
      <c r="D14" s="23">
        <v>40</v>
      </c>
      <c r="E14" s="23">
        <v>0</v>
      </c>
      <c r="F14" s="25" t="s">
        <v>27</v>
      </c>
      <c r="G14" s="25" t="s">
        <v>27</v>
      </c>
      <c r="H14" s="27"/>
      <c r="I14" s="27"/>
      <c r="J14" s="27"/>
      <c r="K14" s="27"/>
      <c r="L14" s="27"/>
      <c r="M14" s="27"/>
      <c r="N14" s="28"/>
      <c r="O14" s="28"/>
      <c r="P14" s="27"/>
      <c r="Q14" s="27"/>
      <c r="R14" s="27"/>
      <c r="S14" s="27"/>
      <c r="T14" s="27"/>
      <c r="U14" s="27"/>
      <c r="V14" s="28"/>
      <c r="W14" s="28"/>
      <c r="X14" s="27"/>
      <c r="Y14" s="27"/>
      <c r="Z14" s="28"/>
      <c r="AA14" s="28"/>
      <c r="AB14" s="27"/>
      <c r="AC14" s="27"/>
      <c r="AD14" s="28"/>
      <c r="AE14" s="28"/>
      <c r="AF14" s="26"/>
      <c r="AG14" s="26"/>
      <c r="AH14" s="26"/>
      <c r="AI14" s="26"/>
      <c r="AJ14" s="28">
        <f t="shared" si="0"/>
        <v>0</v>
      </c>
    </row>
    <row r="15" spans="1:36" x14ac:dyDescent="0.2">
      <c r="A15" s="20"/>
      <c r="B15" s="21" t="s">
        <v>28</v>
      </c>
      <c r="C15" s="22" t="s">
        <v>25</v>
      </c>
      <c r="D15" s="23">
        <v>696</v>
      </c>
      <c r="E15" s="23">
        <v>696</v>
      </c>
      <c r="F15" s="29">
        <v>155167</v>
      </c>
      <c r="G15" s="29">
        <v>216167</v>
      </c>
      <c r="H15" s="27"/>
      <c r="I15" s="27"/>
      <c r="J15" s="28"/>
      <c r="K15" s="28"/>
      <c r="L15" s="27"/>
      <c r="M15" s="27"/>
      <c r="N15" s="28"/>
      <c r="O15" s="28"/>
      <c r="P15" s="27"/>
      <c r="Q15" s="27"/>
      <c r="R15" s="28"/>
      <c r="S15" s="28"/>
      <c r="T15" s="27"/>
      <c r="U15" s="27"/>
      <c r="V15" s="28"/>
      <c r="W15" s="28"/>
      <c r="X15" s="27"/>
      <c r="Y15" s="27"/>
      <c r="Z15" s="28"/>
      <c r="AA15" s="28"/>
      <c r="AB15" s="28"/>
      <c r="AC15" s="28"/>
      <c r="AD15" s="28"/>
      <c r="AE15" s="28"/>
      <c r="AF15" s="27"/>
      <c r="AG15" s="27"/>
      <c r="AH15" s="28"/>
      <c r="AI15" s="28"/>
      <c r="AJ15" s="28">
        <f t="shared" si="0"/>
        <v>696</v>
      </c>
    </row>
    <row r="16" spans="1:36" x14ac:dyDescent="0.2">
      <c r="A16" s="20"/>
      <c r="B16" s="21" t="s">
        <v>28</v>
      </c>
      <c r="C16" s="22" t="s">
        <v>29</v>
      </c>
      <c r="D16" s="23"/>
      <c r="E16" s="23"/>
      <c r="F16" s="29"/>
      <c r="G16" s="29"/>
      <c r="H16" s="27"/>
      <c r="I16" s="27"/>
      <c r="J16" s="28"/>
      <c r="K16" s="28"/>
      <c r="L16" s="27"/>
      <c r="M16" s="27"/>
      <c r="N16" s="28"/>
      <c r="O16" s="28"/>
      <c r="P16" s="27"/>
      <c r="Q16" s="27"/>
      <c r="R16" s="28"/>
      <c r="S16" s="28"/>
      <c r="T16" s="27"/>
      <c r="U16" s="27"/>
      <c r="V16" s="28"/>
      <c r="W16" s="28"/>
      <c r="X16" s="27"/>
      <c r="Y16" s="27"/>
      <c r="Z16" s="28"/>
      <c r="AA16" s="28"/>
      <c r="AB16" s="28"/>
      <c r="AC16" s="28"/>
      <c r="AD16" s="28"/>
      <c r="AE16" s="28"/>
      <c r="AF16" s="27"/>
      <c r="AG16" s="27"/>
      <c r="AH16" s="28"/>
      <c r="AI16" s="28"/>
      <c r="AJ16" s="28">
        <f t="shared" si="0"/>
        <v>0</v>
      </c>
    </row>
    <row r="17" spans="1:36" x14ac:dyDescent="0.2">
      <c r="A17" s="20"/>
      <c r="B17" s="21" t="s">
        <v>30</v>
      </c>
      <c r="C17" s="22" t="s">
        <v>25</v>
      </c>
      <c r="D17" s="23"/>
      <c r="E17" s="23"/>
      <c r="F17" s="29"/>
      <c r="G17" s="29"/>
      <c r="H17" s="27"/>
      <c r="I17" s="27"/>
      <c r="J17" s="28"/>
      <c r="K17" s="28"/>
      <c r="L17" s="27"/>
      <c r="M17" s="27"/>
      <c r="N17" s="28"/>
      <c r="O17" s="28"/>
      <c r="P17" s="27"/>
      <c r="Q17" s="27"/>
      <c r="R17" s="28"/>
      <c r="S17" s="28"/>
      <c r="T17" s="26"/>
      <c r="U17" s="26"/>
      <c r="V17" s="26"/>
      <c r="W17" s="26"/>
      <c r="X17" s="27"/>
      <c r="Y17" s="27"/>
      <c r="Z17" s="28"/>
      <c r="AA17" s="28"/>
      <c r="AB17" s="28"/>
      <c r="AC17" s="28"/>
      <c r="AD17" s="28"/>
      <c r="AE17" s="28"/>
      <c r="AF17" s="27"/>
      <c r="AG17" s="27"/>
      <c r="AH17" s="28"/>
      <c r="AI17" s="28"/>
      <c r="AJ17" s="28">
        <f t="shared" si="0"/>
        <v>0</v>
      </c>
    </row>
    <row r="18" spans="1:36" x14ac:dyDescent="0.2">
      <c r="A18" s="20"/>
      <c r="B18" s="21" t="s">
        <v>31</v>
      </c>
      <c r="C18" s="22" t="s">
        <v>32</v>
      </c>
      <c r="D18" s="23"/>
      <c r="E18" s="23"/>
      <c r="F18" s="29"/>
      <c r="G18" s="29"/>
      <c r="H18" s="27"/>
      <c r="I18" s="27"/>
      <c r="J18" s="28"/>
      <c r="K18" s="28"/>
      <c r="L18" s="27"/>
      <c r="M18" s="27"/>
      <c r="N18" s="28"/>
      <c r="O18" s="28"/>
      <c r="P18" s="27"/>
      <c r="Q18" s="27"/>
      <c r="R18" s="28"/>
      <c r="S18" s="28"/>
      <c r="T18" s="26"/>
      <c r="U18" s="26"/>
      <c r="V18" s="26"/>
      <c r="W18" s="26"/>
      <c r="X18" s="27"/>
      <c r="Y18" s="27"/>
      <c r="Z18" s="28"/>
      <c r="AA18" s="28"/>
      <c r="AB18" s="27"/>
      <c r="AC18" s="27"/>
      <c r="AD18" s="28"/>
      <c r="AE18" s="28"/>
      <c r="AF18" s="26"/>
      <c r="AG18" s="26"/>
      <c r="AH18" s="26"/>
      <c r="AI18" s="26"/>
      <c r="AJ18" s="28">
        <f t="shared" si="0"/>
        <v>0</v>
      </c>
    </row>
    <row r="19" spans="1:36" x14ac:dyDescent="0.2">
      <c r="A19" s="20"/>
      <c r="B19" s="21" t="s">
        <v>33</v>
      </c>
      <c r="C19" s="22" t="s">
        <v>32</v>
      </c>
      <c r="D19" s="23">
        <v>200</v>
      </c>
      <c r="E19" s="23">
        <v>0</v>
      </c>
      <c r="F19" s="25" t="s">
        <v>27</v>
      </c>
      <c r="G19" s="25" t="s">
        <v>27</v>
      </c>
      <c r="H19" s="27"/>
      <c r="I19" s="27"/>
      <c r="J19" s="28"/>
      <c r="K19" s="28"/>
      <c r="L19" s="27"/>
      <c r="M19" s="27"/>
      <c r="N19" s="28"/>
      <c r="O19" s="28"/>
      <c r="P19" s="27"/>
      <c r="Q19" s="27"/>
      <c r="R19" s="28"/>
      <c r="S19" s="28"/>
      <c r="T19" s="26"/>
      <c r="U19" s="26"/>
      <c r="V19" s="26"/>
      <c r="W19" s="26"/>
      <c r="X19" s="27"/>
      <c r="Y19" s="27"/>
      <c r="Z19" s="28"/>
      <c r="AA19" s="28"/>
      <c r="AB19" s="27"/>
      <c r="AC19" s="26"/>
      <c r="AD19" s="26"/>
      <c r="AE19" s="26"/>
      <c r="AF19" s="26"/>
      <c r="AG19" s="26"/>
      <c r="AH19" s="26"/>
      <c r="AI19" s="26"/>
      <c r="AJ19" s="28">
        <f t="shared" si="0"/>
        <v>0</v>
      </c>
    </row>
    <row r="20" spans="1:36" x14ac:dyDescent="0.2">
      <c r="A20" s="20"/>
      <c r="B20" s="9" t="s">
        <v>34</v>
      </c>
      <c r="C20" s="15"/>
      <c r="D20" s="29">
        <v>1458</v>
      </c>
      <c r="E20" s="29">
        <v>1078</v>
      </c>
      <c r="F20" s="29">
        <v>202150</v>
      </c>
      <c r="G20" s="29">
        <v>263245</v>
      </c>
      <c r="H20" s="27"/>
      <c r="I20" s="27"/>
      <c r="J20" s="28"/>
      <c r="K20" s="28"/>
      <c r="L20" s="28"/>
      <c r="M20" s="28"/>
      <c r="N20" s="28"/>
      <c r="O20" s="28"/>
      <c r="P20" s="27"/>
      <c r="Q20" s="27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>
        <f t="shared" si="0"/>
        <v>1078</v>
      </c>
    </row>
    <row r="21" spans="1:36" x14ac:dyDescent="0.2">
      <c r="A21" s="30" t="s">
        <v>35</v>
      </c>
      <c r="B21" s="25" t="s">
        <v>15</v>
      </c>
      <c r="C21" s="22" t="s">
        <v>36</v>
      </c>
      <c r="D21" s="29">
        <v>2400</v>
      </c>
      <c r="E21" s="29">
        <v>2400</v>
      </c>
      <c r="F21" s="29">
        <v>108574</v>
      </c>
      <c r="G21" s="29">
        <v>151476</v>
      </c>
      <c r="H21" s="27"/>
      <c r="I21" s="27"/>
      <c r="J21" s="28"/>
      <c r="K21" s="28"/>
      <c r="L21" s="27"/>
      <c r="M21" s="27"/>
      <c r="N21" s="27"/>
      <c r="O21" s="27"/>
      <c r="P21" s="27"/>
      <c r="Q21" s="27"/>
      <c r="R21" s="28"/>
      <c r="S21" s="28"/>
      <c r="T21" s="27"/>
      <c r="U21" s="27"/>
      <c r="V21" s="28"/>
      <c r="W21" s="28"/>
      <c r="X21" s="26"/>
      <c r="Y21" s="26"/>
      <c r="Z21" s="26"/>
      <c r="AA21" s="26"/>
      <c r="AB21" s="27"/>
      <c r="AC21" s="27"/>
      <c r="AD21" s="28"/>
      <c r="AE21" s="28"/>
      <c r="AF21" s="26"/>
      <c r="AG21" s="26"/>
      <c r="AH21" s="26"/>
      <c r="AI21" s="26"/>
      <c r="AJ21" s="28">
        <f t="shared" si="0"/>
        <v>2400</v>
      </c>
    </row>
    <row r="22" spans="1:36" x14ac:dyDescent="0.2">
      <c r="A22" s="30"/>
      <c r="B22" s="25" t="s">
        <v>15</v>
      </c>
      <c r="C22" s="22" t="s">
        <v>37</v>
      </c>
      <c r="D22" s="23"/>
      <c r="E22" s="23"/>
      <c r="F22" s="29"/>
      <c r="G22" s="29"/>
      <c r="H22" s="27"/>
      <c r="I22" s="27"/>
      <c r="J22" s="28"/>
      <c r="K22" s="28"/>
      <c r="L22" s="27"/>
      <c r="M22" s="27"/>
      <c r="N22" s="27"/>
      <c r="O22" s="27"/>
      <c r="P22" s="27"/>
      <c r="Q22" s="27"/>
      <c r="R22" s="28"/>
      <c r="S22" s="28"/>
      <c r="T22" s="27"/>
      <c r="U22" s="27"/>
      <c r="V22" s="28"/>
      <c r="W22" s="28"/>
      <c r="X22" s="27"/>
      <c r="Y22" s="27"/>
      <c r="Z22" s="28"/>
      <c r="AA22" s="28"/>
      <c r="AB22" s="27"/>
      <c r="AC22" s="27"/>
      <c r="AD22" s="28"/>
      <c r="AE22" s="28"/>
      <c r="AF22" s="26"/>
      <c r="AG22" s="26"/>
      <c r="AH22" s="26"/>
      <c r="AI22" s="26"/>
      <c r="AJ22" s="28">
        <f t="shared" si="0"/>
        <v>0</v>
      </c>
    </row>
    <row r="23" spans="1:36" x14ac:dyDescent="0.2">
      <c r="A23" s="31"/>
      <c r="B23" s="25" t="s">
        <v>38</v>
      </c>
      <c r="C23" s="22" t="s">
        <v>36</v>
      </c>
      <c r="D23" s="23"/>
      <c r="E23" s="23"/>
      <c r="F23" s="23"/>
      <c r="G23" s="23"/>
      <c r="H23" s="27"/>
      <c r="I23" s="27"/>
      <c r="J23" s="28"/>
      <c r="K23" s="28"/>
      <c r="L23" s="27"/>
      <c r="M23" s="27"/>
      <c r="N23" s="28"/>
      <c r="O23" s="28"/>
      <c r="P23" s="27"/>
      <c r="Q23" s="27"/>
      <c r="R23" s="28"/>
      <c r="S23" s="28"/>
      <c r="T23" s="27"/>
      <c r="U23" s="27"/>
      <c r="V23" s="28"/>
      <c r="W23" s="28"/>
      <c r="X23" s="27"/>
      <c r="Y23" s="27"/>
      <c r="Z23" s="28"/>
      <c r="AA23" s="28"/>
      <c r="AB23" s="27"/>
      <c r="AC23" s="27"/>
      <c r="AD23" s="28"/>
      <c r="AE23" s="28"/>
      <c r="AF23" s="27"/>
      <c r="AG23" s="27"/>
      <c r="AH23" s="28"/>
      <c r="AI23" s="28"/>
      <c r="AJ23" s="28">
        <f t="shared" si="0"/>
        <v>0</v>
      </c>
    </row>
    <row r="24" spans="1:36" x14ac:dyDescent="0.2">
      <c r="A24" s="31"/>
      <c r="B24" s="25" t="s">
        <v>39</v>
      </c>
      <c r="C24" s="22" t="s">
        <v>36</v>
      </c>
      <c r="D24" s="23"/>
      <c r="E24" s="23"/>
      <c r="F24" s="23"/>
      <c r="G24" s="23"/>
      <c r="H24" s="27"/>
      <c r="I24" s="27"/>
      <c r="J24" s="28"/>
      <c r="K24" s="28"/>
      <c r="L24" s="27"/>
      <c r="M24" s="27"/>
      <c r="N24" s="28"/>
      <c r="O24" s="28"/>
      <c r="P24" s="27"/>
      <c r="Q24" s="27"/>
      <c r="R24" s="28"/>
      <c r="S24" s="28"/>
      <c r="T24" s="26"/>
      <c r="U24" s="26"/>
      <c r="V24" s="26"/>
      <c r="W24" s="26"/>
      <c r="X24" s="27"/>
      <c r="Y24" s="27"/>
      <c r="Z24" s="28"/>
      <c r="AA24" s="28"/>
      <c r="AB24" s="26"/>
      <c r="AC24" s="26"/>
      <c r="AD24" s="26"/>
      <c r="AE24" s="26"/>
      <c r="AF24" s="26"/>
      <c r="AG24" s="26"/>
      <c r="AH24" s="26"/>
      <c r="AI24" s="26"/>
      <c r="AJ24" s="28">
        <f t="shared" si="0"/>
        <v>0</v>
      </c>
    </row>
    <row r="25" spans="1:36" x14ac:dyDescent="0.2">
      <c r="A25" s="31"/>
      <c r="B25" s="25" t="s">
        <v>28</v>
      </c>
      <c r="C25" s="22" t="s">
        <v>36</v>
      </c>
      <c r="D25" s="23"/>
      <c r="E25" s="23"/>
      <c r="F25" s="29"/>
      <c r="G25" s="29"/>
      <c r="H25" s="27"/>
      <c r="I25" s="27"/>
      <c r="J25" s="28"/>
      <c r="K25" s="28"/>
      <c r="L25" s="27"/>
      <c r="M25" s="27"/>
      <c r="N25" s="28"/>
      <c r="O25" s="28"/>
      <c r="P25" s="27"/>
      <c r="Q25" s="27"/>
      <c r="R25" s="28"/>
      <c r="S25" s="28"/>
      <c r="T25" s="27"/>
      <c r="U25" s="27"/>
      <c r="V25" s="28"/>
      <c r="W25" s="28"/>
      <c r="X25" s="27"/>
      <c r="Y25" s="27"/>
      <c r="Z25" s="28"/>
      <c r="AA25" s="28"/>
      <c r="AB25" s="27"/>
      <c r="AC25" s="27"/>
      <c r="AD25" s="28"/>
      <c r="AE25" s="28"/>
      <c r="AF25" s="26"/>
      <c r="AG25" s="26"/>
      <c r="AH25" s="26"/>
      <c r="AI25" s="26"/>
      <c r="AJ25" s="28">
        <f t="shared" si="0"/>
        <v>0</v>
      </c>
    </row>
    <row r="26" spans="1:36" x14ac:dyDescent="0.2">
      <c r="A26" s="31"/>
      <c r="B26" s="25" t="s">
        <v>28</v>
      </c>
      <c r="C26" s="22" t="s">
        <v>37</v>
      </c>
      <c r="D26" s="23"/>
      <c r="E26" s="23"/>
      <c r="F26" s="29"/>
      <c r="G26" s="29"/>
      <c r="H26" s="27"/>
      <c r="I26" s="27"/>
      <c r="J26" s="28"/>
      <c r="K26" s="28"/>
      <c r="L26" s="27"/>
      <c r="M26" s="27"/>
      <c r="N26" s="28"/>
      <c r="O26" s="28"/>
      <c r="P26" s="27"/>
      <c r="Q26" s="27"/>
      <c r="R26" s="28"/>
      <c r="S26" s="28"/>
      <c r="T26" s="27"/>
      <c r="U26" s="27"/>
      <c r="V26" s="28"/>
      <c r="W26" s="28"/>
      <c r="X26" s="27"/>
      <c r="Y26" s="27"/>
      <c r="Z26" s="28"/>
      <c r="AA26" s="28"/>
      <c r="AB26" s="27"/>
      <c r="AC26" s="27"/>
      <c r="AD26" s="28"/>
      <c r="AE26" s="28"/>
      <c r="AF26" s="26"/>
      <c r="AG26" s="26"/>
      <c r="AH26" s="26"/>
      <c r="AI26" s="26"/>
      <c r="AJ26" s="28">
        <f t="shared" si="0"/>
        <v>0</v>
      </c>
    </row>
    <row r="27" spans="1:36" x14ac:dyDescent="0.2">
      <c r="A27" s="31"/>
      <c r="B27" s="25" t="s">
        <v>40</v>
      </c>
      <c r="C27" s="22" t="s">
        <v>36</v>
      </c>
      <c r="D27" s="23"/>
      <c r="E27" s="23"/>
      <c r="F27" s="29"/>
      <c r="G27" s="29"/>
      <c r="H27" s="27"/>
      <c r="I27" s="27"/>
      <c r="J27" s="28"/>
      <c r="K27" s="28"/>
      <c r="L27" s="27"/>
      <c r="M27" s="27"/>
      <c r="N27" s="28"/>
      <c r="O27" s="28"/>
      <c r="P27" s="27"/>
      <c r="Q27" s="27"/>
      <c r="R27" s="28"/>
      <c r="S27" s="28"/>
      <c r="T27" s="27"/>
      <c r="U27" s="27"/>
      <c r="V27" s="28"/>
      <c r="W27" s="28"/>
      <c r="X27" s="27"/>
      <c r="Y27" s="27"/>
      <c r="Z27" s="28"/>
      <c r="AA27" s="28"/>
      <c r="AB27" s="27"/>
      <c r="AC27" s="27"/>
      <c r="AD27" s="28"/>
      <c r="AE27" s="28"/>
      <c r="AF27" s="26"/>
      <c r="AG27" s="26"/>
      <c r="AH27" s="26"/>
      <c r="AI27" s="26"/>
      <c r="AJ27" s="28">
        <f t="shared" si="0"/>
        <v>0</v>
      </c>
    </row>
    <row r="28" spans="1:36" x14ac:dyDescent="0.2">
      <c r="A28" s="31"/>
      <c r="B28" s="15" t="s">
        <v>41</v>
      </c>
      <c r="C28" s="15"/>
      <c r="D28" s="29">
        <v>2400</v>
      </c>
      <c r="E28" s="29">
        <v>2400</v>
      </c>
      <c r="F28" s="29">
        <v>108574</v>
      </c>
      <c r="G28" s="29">
        <v>151476</v>
      </c>
      <c r="H28" s="27"/>
      <c r="I28" s="27"/>
      <c r="J28" s="28"/>
      <c r="K28" s="28"/>
      <c r="L28" s="27"/>
      <c r="M28" s="27"/>
      <c r="N28" s="28"/>
      <c r="O28" s="28"/>
      <c r="P28" s="27"/>
      <c r="Q28" s="27"/>
      <c r="R28" s="28"/>
      <c r="S28" s="28"/>
      <c r="T28" s="27"/>
      <c r="U28" s="27"/>
      <c r="V28" s="28"/>
      <c r="W28" s="28"/>
      <c r="X28" s="27"/>
      <c r="Y28" s="27"/>
      <c r="Z28" s="28"/>
      <c r="AA28" s="28"/>
      <c r="AB28" s="28"/>
      <c r="AC28" s="28"/>
      <c r="AD28" s="28"/>
      <c r="AE28" s="28"/>
      <c r="AF28" s="27"/>
      <c r="AG28" s="27"/>
      <c r="AH28" s="28"/>
      <c r="AI28" s="28"/>
      <c r="AJ28" s="28">
        <f t="shared" si="0"/>
        <v>2400</v>
      </c>
    </row>
    <row r="29" spans="1:36" x14ac:dyDescent="0.2">
      <c r="A29" s="32" t="s">
        <v>42</v>
      </c>
      <c r="B29" s="33"/>
      <c r="C29" s="34"/>
      <c r="D29" s="29">
        <v>3858</v>
      </c>
      <c r="E29" s="29">
        <v>3478</v>
      </c>
      <c r="F29" s="35"/>
      <c r="G29" s="36"/>
      <c r="H29" s="28"/>
      <c r="I29" s="28"/>
      <c r="J29" s="35"/>
      <c r="K29" s="36"/>
      <c r="L29" s="28"/>
      <c r="M29" s="28"/>
      <c r="N29" s="35"/>
      <c r="O29" s="36"/>
      <c r="P29" s="28"/>
      <c r="Q29" s="28"/>
      <c r="R29" s="35"/>
      <c r="S29" s="36"/>
      <c r="T29" s="28"/>
      <c r="U29" s="28"/>
      <c r="V29" s="35"/>
      <c r="W29" s="36"/>
      <c r="X29" s="37"/>
      <c r="Y29" s="37"/>
      <c r="Z29" s="35"/>
      <c r="AA29" s="36"/>
      <c r="AB29" s="28"/>
      <c r="AC29" s="28"/>
      <c r="AD29" s="35"/>
      <c r="AE29" s="36"/>
      <c r="AF29" s="28"/>
      <c r="AG29" s="28"/>
      <c r="AH29" s="35"/>
      <c r="AI29" s="36"/>
      <c r="AJ29" s="28">
        <f t="shared" si="0"/>
        <v>3478</v>
      </c>
    </row>
  </sheetData>
  <mergeCells count="55">
    <mergeCell ref="R29:S29"/>
    <mergeCell ref="V29:W29"/>
    <mergeCell ref="Z29:AA29"/>
    <mergeCell ref="AD29:AE29"/>
    <mergeCell ref="AH29:AI29"/>
    <mergeCell ref="AJ2:AJ5"/>
    <mergeCell ref="A21:A28"/>
    <mergeCell ref="B28:C28"/>
    <mergeCell ref="A29:C29"/>
    <mergeCell ref="F29:G29"/>
    <mergeCell ref="J29:K29"/>
    <mergeCell ref="N29:O29"/>
    <mergeCell ref="AC4:AC5"/>
    <mergeCell ref="AD4:AE4"/>
    <mergeCell ref="AF4:AF5"/>
    <mergeCell ref="AG4:AG5"/>
    <mergeCell ref="AH4:AI4"/>
    <mergeCell ref="A6:A20"/>
    <mergeCell ref="B20:C20"/>
    <mergeCell ref="U4:U5"/>
    <mergeCell ref="V4:W4"/>
    <mergeCell ref="X4:X5"/>
    <mergeCell ref="Y4:Y5"/>
    <mergeCell ref="Z4:AA4"/>
    <mergeCell ref="AB4:AB5"/>
    <mergeCell ref="AF3:AI3"/>
    <mergeCell ref="D4:D5"/>
    <mergeCell ref="E4:E5"/>
    <mergeCell ref="F4:G4"/>
    <mergeCell ref="H4:H5"/>
    <mergeCell ref="I4:I5"/>
    <mergeCell ref="J4:K4"/>
    <mergeCell ref="L4:L5"/>
    <mergeCell ref="M4:M5"/>
    <mergeCell ref="N4:O4"/>
    <mergeCell ref="X2:AA2"/>
    <mergeCell ref="AB2:AE2"/>
    <mergeCell ref="AF2:AI2"/>
    <mergeCell ref="D3:G3"/>
    <mergeCell ref="H3:K3"/>
    <mergeCell ref="L3:O3"/>
    <mergeCell ref="P3:S3"/>
    <mergeCell ref="T3:W3"/>
    <mergeCell ref="X3:AA3"/>
    <mergeCell ref="AB3:AE3"/>
    <mergeCell ref="A2:C5"/>
    <mergeCell ref="D2:G2"/>
    <mergeCell ref="H2:K2"/>
    <mergeCell ref="L2:O2"/>
    <mergeCell ref="P2:S2"/>
    <mergeCell ref="T2:W2"/>
    <mergeCell ref="P4:P5"/>
    <mergeCell ref="Q4:Q5"/>
    <mergeCell ref="R4:S4"/>
    <mergeCell ref="T4:T5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70545-8901-412E-9FB3-E2F72908EF83}">
  <dimension ref="A1:AJ26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10" defaultRowHeight="12" x14ac:dyDescent="0.2"/>
  <cols>
    <col min="1" max="1" width="3.69921875" style="3" customWidth="1"/>
    <col min="2" max="2" width="13.69921875" style="3" bestFit="1" customWidth="1"/>
    <col min="3" max="3" width="18.09765625" style="3" bestFit="1" customWidth="1"/>
    <col min="4" max="35" width="9.3984375" style="3" customWidth="1"/>
    <col min="36" max="16384" width="10" style="3"/>
  </cols>
  <sheetData>
    <row r="1" spans="1:36" x14ac:dyDescent="0.2">
      <c r="A1" s="2" t="s">
        <v>43</v>
      </c>
      <c r="B1" s="2"/>
      <c r="C1" s="2"/>
      <c r="D1" s="2"/>
      <c r="E1" s="2"/>
      <c r="F1" s="2"/>
      <c r="G1" s="2"/>
    </row>
    <row r="2" spans="1:36" x14ac:dyDescent="0.2">
      <c r="A2" s="4"/>
      <c r="B2" s="5"/>
      <c r="C2" s="6"/>
      <c r="D2" s="7" t="s">
        <v>1</v>
      </c>
      <c r="E2" s="8"/>
      <c r="F2" s="8"/>
      <c r="G2" s="9"/>
      <c r="H2" s="7" t="s">
        <v>2</v>
      </c>
      <c r="I2" s="8"/>
      <c r="J2" s="8"/>
      <c r="K2" s="9"/>
      <c r="L2" s="7" t="s">
        <v>3</v>
      </c>
      <c r="M2" s="8"/>
      <c r="N2" s="8"/>
      <c r="O2" s="9"/>
      <c r="P2" s="7" t="s">
        <v>4</v>
      </c>
      <c r="Q2" s="8"/>
      <c r="R2" s="8"/>
      <c r="S2" s="9"/>
      <c r="T2" s="7" t="s">
        <v>5</v>
      </c>
      <c r="U2" s="8"/>
      <c r="V2" s="8"/>
      <c r="W2" s="9"/>
      <c r="X2" s="7" t="s">
        <v>6</v>
      </c>
      <c r="Y2" s="8"/>
      <c r="Z2" s="8"/>
      <c r="AA2" s="9"/>
      <c r="AB2" s="7" t="s">
        <v>7</v>
      </c>
      <c r="AC2" s="8"/>
      <c r="AD2" s="8"/>
      <c r="AE2" s="9"/>
      <c r="AF2" s="7" t="s">
        <v>8</v>
      </c>
      <c r="AG2" s="8"/>
      <c r="AH2" s="8"/>
      <c r="AI2" s="9"/>
      <c r="AJ2" s="51" t="s">
        <v>57</v>
      </c>
    </row>
    <row r="3" spans="1:36" x14ac:dyDescent="0.2">
      <c r="A3" s="10"/>
      <c r="B3" s="11"/>
      <c r="C3" s="12"/>
      <c r="D3" s="13">
        <v>44834</v>
      </c>
      <c r="E3" s="8"/>
      <c r="F3" s="8"/>
      <c r="G3" s="9"/>
      <c r="H3" s="13">
        <v>44855</v>
      </c>
      <c r="I3" s="8"/>
      <c r="J3" s="8"/>
      <c r="K3" s="9"/>
      <c r="L3" s="13">
        <v>44881</v>
      </c>
      <c r="M3" s="8"/>
      <c r="N3" s="8"/>
      <c r="O3" s="9"/>
      <c r="P3" s="13">
        <v>44909</v>
      </c>
      <c r="Q3" s="8"/>
      <c r="R3" s="8"/>
      <c r="S3" s="9"/>
      <c r="T3" s="13">
        <v>44937</v>
      </c>
      <c r="U3" s="8"/>
      <c r="V3" s="8"/>
      <c r="W3" s="9"/>
      <c r="X3" s="13">
        <v>44956</v>
      </c>
      <c r="Y3" s="8"/>
      <c r="Z3" s="8"/>
      <c r="AA3" s="9"/>
      <c r="AB3" s="13">
        <v>44971</v>
      </c>
      <c r="AC3" s="8"/>
      <c r="AD3" s="8"/>
      <c r="AE3" s="9"/>
      <c r="AF3" s="13">
        <v>44986</v>
      </c>
      <c r="AG3" s="8"/>
      <c r="AH3" s="8"/>
      <c r="AI3" s="9"/>
      <c r="AJ3" s="52"/>
    </row>
    <row r="4" spans="1:36" x14ac:dyDescent="0.2">
      <c r="A4" s="10"/>
      <c r="B4" s="11"/>
      <c r="C4" s="12"/>
      <c r="D4" s="14" t="s">
        <v>9</v>
      </c>
      <c r="E4" s="14" t="s">
        <v>10</v>
      </c>
      <c r="F4" s="15" t="s">
        <v>11</v>
      </c>
      <c r="G4" s="15"/>
      <c r="H4" s="14" t="s">
        <v>9</v>
      </c>
      <c r="I4" s="14" t="s">
        <v>10</v>
      </c>
      <c r="J4" s="15" t="s">
        <v>11</v>
      </c>
      <c r="K4" s="15"/>
      <c r="L4" s="14" t="s">
        <v>9</v>
      </c>
      <c r="M4" s="14" t="s">
        <v>10</v>
      </c>
      <c r="N4" s="15" t="s">
        <v>11</v>
      </c>
      <c r="O4" s="15"/>
      <c r="P4" s="14" t="s">
        <v>9</v>
      </c>
      <c r="Q4" s="14" t="s">
        <v>10</v>
      </c>
      <c r="R4" s="15" t="s">
        <v>11</v>
      </c>
      <c r="S4" s="15"/>
      <c r="T4" s="14" t="s">
        <v>9</v>
      </c>
      <c r="U4" s="14" t="s">
        <v>10</v>
      </c>
      <c r="V4" s="15" t="s">
        <v>11</v>
      </c>
      <c r="W4" s="15"/>
      <c r="X4" s="14" t="s">
        <v>9</v>
      </c>
      <c r="Y4" s="14" t="s">
        <v>10</v>
      </c>
      <c r="Z4" s="15" t="s">
        <v>11</v>
      </c>
      <c r="AA4" s="15"/>
      <c r="AB4" s="14" t="s">
        <v>9</v>
      </c>
      <c r="AC4" s="14" t="s">
        <v>10</v>
      </c>
      <c r="AD4" s="15" t="s">
        <v>11</v>
      </c>
      <c r="AE4" s="15"/>
      <c r="AF4" s="14" t="s">
        <v>9</v>
      </c>
      <c r="AG4" s="14" t="s">
        <v>10</v>
      </c>
      <c r="AH4" s="15" t="s">
        <v>11</v>
      </c>
      <c r="AI4" s="15"/>
      <c r="AJ4" s="52"/>
    </row>
    <row r="5" spans="1:36" ht="24" x14ac:dyDescent="0.2">
      <c r="A5" s="16"/>
      <c r="B5" s="17"/>
      <c r="C5" s="18"/>
      <c r="D5" s="15"/>
      <c r="E5" s="15"/>
      <c r="F5" s="19" t="s">
        <v>12</v>
      </c>
      <c r="G5" s="19" t="s">
        <v>13</v>
      </c>
      <c r="H5" s="15"/>
      <c r="I5" s="15"/>
      <c r="J5" s="19" t="s">
        <v>12</v>
      </c>
      <c r="K5" s="19" t="s">
        <v>13</v>
      </c>
      <c r="L5" s="15"/>
      <c r="M5" s="15"/>
      <c r="N5" s="19" t="s">
        <v>12</v>
      </c>
      <c r="O5" s="19" t="s">
        <v>13</v>
      </c>
      <c r="P5" s="15"/>
      <c r="Q5" s="15"/>
      <c r="R5" s="19" t="s">
        <v>12</v>
      </c>
      <c r="S5" s="19" t="s">
        <v>13</v>
      </c>
      <c r="T5" s="15"/>
      <c r="U5" s="15"/>
      <c r="V5" s="19" t="s">
        <v>12</v>
      </c>
      <c r="W5" s="19" t="s">
        <v>13</v>
      </c>
      <c r="X5" s="15"/>
      <c r="Y5" s="15"/>
      <c r="Z5" s="19" t="s">
        <v>12</v>
      </c>
      <c r="AA5" s="19" t="s">
        <v>13</v>
      </c>
      <c r="AB5" s="15"/>
      <c r="AC5" s="15"/>
      <c r="AD5" s="19" t="s">
        <v>12</v>
      </c>
      <c r="AE5" s="19" t="s">
        <v>13</v>
      </c>
      <c r="AF5" s="15"/>
      <c r="AG5" s="15"/>
      <c r="AH5" s="19" t="s">
        <v>12</v>
      </c>
      <c r="AI5" s="19" t="s">
        <v>13</v>
      </c>
      <c r="AJ5" s="53"/>
    </row>
    <row r="6" spans="1:36" x14ac:dyDescent="0.2">
      <c r="A6" s="30" t="s">
        <v>14</v>
      </c>
      <c r="B6" s="25" t="s">
        <v>15</v>
      </c>
      <c r="C6" s="22" t="s">
        <v>17</v>
      </c>
      <c r="D6" s="23"/>
      <c r="E6" s="23"/>
      <c r="F6" s="29"/>
      <c r="G6" s="29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/>
      <c r="U6" s="27"/>
      <c r="V6" s="28"/>
      <c r="W6" s="28"/>
      <c r="X6" s="27">
        <v>54</v>
      </c>
      <c r="Y6" s="27">
        <v>54</v>
      </c>
      <c r="Z6" s="28">
        <v>438800</v>
      </c>
      <c r="AA6" s="28">
        <v>499800</v>
      </c>
      <c r="AB6" s="26"/>
      <c r="AC6" s="26"/>
      <c r="AD6" s="26"/>
      <c r="AE6" s="26"/>
      <c r="AF6" s="26"/>
      <c r="AG6" s="26"/>
      <c r="AH6" s="26"/>
      <c r="AI6" s="26"/>
      <c r="AJ6" s="28">
        <f>E6+I6+M6+Q6+U6+Y6+AC6+AG6</f>
        <v>54</v>
      </c>
    </row>
    <row r="7" spans="1:36" x14ac:dyDescent="0.2">
      <c r="A7" s="30"/>
      <c r="B7" s="25" t="s">
        <v>15</v>
      </c>
      <c r="C7" s="22" t="s">
        <v>18</v>
      </c>
      <c r="D7" s="23">
        <v>40</v>
      </c>
      <c r="E7" s="23">
        <v>40</v>
      </c>
      <c r="F7" s="29">
        <v>315400</v>
      </c>
      <c r="G7" s="29">
        <v>376400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7">
        <v>140</v>
      </c>
      <c r="U7" s="27">
        <v>140</v>
      </c>
      <c r="V7" s="28">
        <v>227900</v>
      </c>
      <c r="W7" s="28">
        <v>288900</v>
      </c>
      <c r="X7" s="27">
        <v>360</v>
      </c>
      <c r="Y7" s="27">
        <v>360</v>
      </c>
      <c r="Z7" s="28">
        <v>228700</v>
      </c>
      <c r="AA7" s="28">
        <v>289700</v>
      </c>
      <c r="AB7" s="27">
        <v>376</v>
      </c>
      <c r="AC7" s="27">
        <v>376</v>
      </c>
      <c r="AD7" s="28">
        <v>258549</v>
      </c>
      <c r="AE7" s="28">
        <v>319549</v>
      </c>
      <c r="AF7" s="27">
        <v>200</v>
      </c>
      <c r="AG7" s="27">
        <v>200</v>
      </c>
      <c r="AH7" s="28">
        <v>228700</v>
      </c>
      <c r="AI7" s="28">
        <v>289700</v>
      </c>
      <c r="AJ7" s="28">
        <f t="shared" ref="AJ7:AJ26" si="0">E7+I7+M7+Q7+U7+Y7+AC7+AG7</f>
        <v>1116</v>
      </c>
    </row>
    <row r="8" spans="1:36" x14ac:dyDescent="0.2">
      <c r="A8" s="30"/>
      <c r="B8" s="25" t="s">
        <v>19</v>
      </c>
      <c r="C8" s="22" t="s">
        <v>20</v>
      </c>
      <c r="D8" s="23"/>
      <c r="E8" s="23"/>
      <c r="F8" s="29"/>
      <c r="G8" s="29"/>
      <c r="H8" s="26"/>
      <c r="I8" s="26"/>
      <c r="J8" s="26"/>
      <c r="K8" s="26"/>
      <c r="L8" s="26"/>
      <c r="M8" s="26"/>
      <c r="N8" s="26"/>
      <c r="O8" s="26"/>
      <c r="P8" s="27">
        <v>72</v>
      </c>
      <c r="Q8" s="27">
        <v>72</v>
      </c>
      <c r="R8" s="28">
        <v>246250</v>
      </c>
      <c r="S8" s="28">
        <v>307250</v>
      </c>
      <c r="T8" s="27"/>
      <c r="U8" s="27"/>
      <c r="V8" s="28"/>
      <c r="W8" s="28"/>
      <c r="X8" s="27"/>
      <c r="Y8" s="27"/>
      <c r="Z8" s="28"/>
      <c r="AA8" s="28"/>
      <c r="AB8" s="27"/>
      <c r="AC8" s="27"/>
      <c r="AD8" s="28"/>
      <c r="AE8" s="28"/>
      <c r="AF8" s="26"/>
      <c r="AG8" s="26"/>
      <c r="AH8" s="26"/>
      <c r="AI8" s="26"/>
      <c r="AJ8" s="28">
        <f t="shared" si="0"/>
        <v>72</v>
      </c>
    </row>
    <row r="9" spans="1:36" x14ac:dyDescent="0.2">
      <c r="A9" s="30"/>
      <c r="B9" s="25" t="s">
        <v>19</v>
      </c>
      <c r="C9" s="22" t="s">
        <v>21</v>
      </c>
      <c r="D9" s="23"/>
      <c r="E9" s="23"/>
      <c r="F9" s="29"/>
      <c r="G9" s="29"/>
      <c r="H9" s="26"/>
      <c r="I9" s="26"/>
      <c r="J9" s="26"/>
      <c r="K9" s="26"/>
      <c r="L9" s="27">
        <v>96</v>
      </c>
      <c r="M9" s="27">
        <v>96</v>
      </c>
      <c r="N9" s="28">
        <v>259800</v>
      </c>
      <c r="O9" s="28">
        <v>320800</v>
      </c>
      <c r="P9" s="27"/>
      <c r="Q9" s="27"/>
      <c r="R9" s="28"/>
      <c r="S9" s="28"/>
      <c r="T9" s="27">
        <v>72</v>
      </c>
      <c r="U9" s="27">
        <v>72</v>
      </c>
      <c r="V9" s="28">
        <v>251800</v>
      </c>
      <c r="W9" s="28">
        <v>312800</v>
      </c>
      <c r="X9" s="27"/>
      <c r="Y9" s="27"/>
      <c r="Z9" s="28"/>
      <c r="AA9" s="28"/>
      <c r="AB9" s="27"/>
      <c r="AC9" s="27"/>
      <c r="AD9" s="28"/>
      <c r="AE9" s="28"/>
      <c r="AF9" s="26"/>
      <c r="AG9" s="26"/>
      <c r="AH9" s="26"/>
      <c r="AI9" s="26"/>
      <c r="AJ9" s="28">
        <f t="shared" si="0"/>
        <v>168</v>
      </c>
    </row>
    <row r="10" spans="1:36" x14ac:dyDescent="0.2">
      <c r="A10" s="31"/>
      <c r="B10" s="25" t="s">
        <v>24</v>
      </c>
      <c r="C10" s="22" t="s">
        <v>25</v>
      </c>
      <c r="D10" s="23">
        <v>400</v>
      </c>
      <c r="E10" s="23">
        <v>0</v>
      </c>
      <c r="F10" s="23" t="s">
        <v>44</v>
      </c>
      <c r="G10" s="23" t="s">
        <v>44</v>
      </c>
      <c r="H10" s="27">
        <v>300</v>
      </c>
      <c r="I10" s="27">
        <v>0</v>
      </c>
      <c r="J10" s="27" t="s">
        <v>27</v>
      </c>
      <c r="K10" s="27" t="s">
        <v>27</v>
      </c>
      <c r="L10" s="27">
        <v>336</v>
      </c>
      <c r="M10" s="27">
        <v>300</v>
      </c>
      <c r="N10" s="28">
        <v>185000</v>
      </c>
      <c r="O10" s="28">
        <v>246000</v>
      </c>
      <c r="P10" s="27">
        <v>36</v>
      </c>
      <c r="Q10" s="27">
        <v>0</v>
      </c>
      <c r="R10" s="27" t="s">
        <v>27</v>
      </c>
      <c r="S10" s="27" t="s">
        <v>27</v>
      </c>
      <c r="T10" s="27">
        <v>549</v>
      </c>
      <c r="U10" s="27">
        <v>266</v>
      </c>
      <c r="V10" s="28">
        <v>224893</v>
      </c>
      <c r="W10" s="28">
        <v>285893</v>
      </c>
      <c r="X10" s="27">
        <v>959</v>
      </c>
      <c r="Y10" s="27">
        <v>959</v>
      </c>
      <c r="Z10" s="28">
        <v>271357</v>
      </c>
      <c r="AA10" s="28">
        <v>332357</v>
      </c>
      <c r="AB10" s="27"/>
      <c r="AC10" s="27"/>
      <c r="AD10" s="28"/>
      <c r="AE10" s="28"/>
      <c r="AF10" s="26"/>
      <c r="AG10" s="26"/>
      <c r="AH10" s="26"/>
      <c r="AI10" s="26"/>
      <c r="AJ10" s="28">
        <f t="shared" si="0"/>
        <v>1525</v>
      </c>
    </row>
    <row r="11" spans="1:36" x14ac:dyDescent="0.2">
      <c r="A11" s="31"/>
      <c r="B11" s="25" t="s">
        <v>24</v>
      </c>
      <c r="C11" s="22" t="s">
        <v>23</v>
      </c>
      <c r="D11" s="23"/>
      <c r="E11" s="23"/>
      <c r="F11" s="23"/>
      <c r="G11" s="23"/>
      <c r="H11" s="27"/>
      <c r="I11" s="27"/>
      <c r="J11" s="27"/>
      <c r="K11" s="27"/>
      <c r="L11" s="27"/>
      <c r="M11" s="27"/>
      <c r="N11" s="28"/>
      <c r="O11" s="28"/>
      <c r="P11" s="27"/>
      <c r="Q11" s="27"/>
      <c r="R11" s="27"/>
      <c r="S11" s="27"/>
      <c r="T11" s="27">
        <v>95</v>
      </c>
      <c r="U11" s="27">
        <v>38</v>
      </c>
      <c r="V11" s="28">
        <v>214000</v>
      </c>
      <c r="W11" s="28">
        <v>275000</v>
      </c>
      <c r="X11" s="27">
        <v>95</v>
      </c>
      <c r="Y11" s="27">
        <v>95</v>
      </c>
      <c r="Z11" s="28">
        <v>215320</v>
      </c>
      <c r="AA11" s="28">
        <v>276320</v>
      </c>
      <c r="AB11" s="27"/>
      <c r="AC11" s="27"/>
      <c r="AD11" s="28"/>
      <c r="AE11" s="28"/>
      <c r="AF11" s="26"/>
      <c r="AG11" s="26"/>
      <c r="AH11" s="26"/>
      <c r="AI11" s="26"/>
      <c r="AJ11" s="28">
        <f t="shared" si="0"/>
        <v>133</v>
      </c>
    </row>
    <row r="12" spans="1:36" x14ac:dyDescent="0.2">
      <c r="A12" s="31"/>
      <c r="B12" s="25" t="s">
        <v>28</v>
      </c>
      <c r="C12" s="22" t="s">
        <v>25</v>
      </c>
      <c r="D12" s="23">
        <v>207</v>
      </c>
      <c r="E12" s="23">
        <v>207</v>
      </c>
      <c r="F12" s="29">
        <v>176338</v>
      </c>
      <c r="G12" s="29">
        <v>237338</v>
      </c>
      <c r="H12" s="27">
        <v>316</v>
      </c>
      <c r="I12" s="27">
        <v>316</v>
      </c>
      <c r="J12" s="28">
        <v>152650</v>
      </c>
      <c r="K12" s="28">
        <v>213652</v>
      </c>
      <c r="L12" s="27">
        <v>567</v>
      </c>
      <c r="M12" s="27">
        <v>567</v>
      </c>
      <c r="N12" s="28">
        <v>156184</v>
      </c>
      <c r="O12" s="28">
        <v>217185</v>
      </c>
      <c r="P12" s="27">
        <v>620</v>
      </c>
      <c r="Q12" s="27">
        <v>620</v>
      </c>
      <c r="R12" s="28">
        <v>190029</v>
      </c>
      <c r="S12" s="28">
        <v>251030</v>
      </c>
      <c r="T12" s="27">
        <v>597</v>
      </c>
      <c r="U12" s="27">
        <v>597</v>
      </c>
      <c r="V12" s="28">
        <v>161798</v>
      </c>
      <c r="W12" s="28">
        <v>222799</v>
      </c>
      <c r="X12" s="27">
        <v>514</v>
      </c>
      <c r="Y12" s="27">
        <v>514</v>
      </c>
      <c r="Z12" s="28">
        <v>162913</v>
      </c>
      <c r="AA12" s="28">
        <v>223914</v>
      </c>
      <c r="AB12" s="28">
        <v>1063</v>
      </c>
      <c r="AC12" s="28">
        <v>1063</v>
      </c>
      <c r="AD12" s="28">
        <v>157574</v>
      </c>
      <c r="AE12" s="28">
        <v>218575</v>
      </c>
      <c r="AF12" s="27">
        <v>227</v>
      </c>
      <c r="AG12" s="27">
        <v>227</v>
      </c>
      <c r="AH12" s="28">
        <v>175652</v>
      </c>
      <c r="AI12" s="28">
        <v>236652</v>
      </c>
      <c r="AJ12" s="28">
        <f t="shared" si="0"/>
        <v>4111</v>
      </c>
    </row>
    <row r="13" spans="1:36" x14ac:dyDescent="0.2">
      <c r="A13" s="31"/>
      <c r="B13" s="25" t="s">
        <v>28</v>
      </c>
      <c r="C13" s="22" t="s">
        <v>29</v>
      </c>
      <c r="D13" s="23"/>
      <c r="E13" s="23"/>
      <c r="F13" s="29"/>
      <c r="G13" s="29"/>
      <c r="H13" s="27"/>
      <c r="I13" s="27"/>
      <c r="J13" s="28"/>
      <c r="K13" s="28"/>
      <c r="L13" s="27"/>
      <c r="M13" s="27"/>
      <c r="N13" s="28"/>
      <c r="O13" s="28"/>
      <c r="P13" s="27"/>
      <c r="Q13" s="27"/>
      <c r="R13" s="28"/>
      <c r="S13" s="28"/>
      <c r="T13" s="27">
        <v>144</v>
      </c>
      <c r="U13" s="27">
        <v>144</v>
      </c>
      <c r="V13" s="28">
        <v>151500</v>
      </c>
      <c r="W13" s="28">
        <v>212500</v>
      </c>
      <c r="X13" s="27"/>
      <c r="Y13" s="27"/>
      <c r="Z13" s="28"/>
      <c r="AA13" s="28"/>
      <c r="AB13" s="28"/>
      <c r="AC13" s="28"/>
      <c r="AD13" s="28"/>
      <c r="AE13" s="28"/>
      <c r="AF13" s="27">
        <v>40</v>
      </c>
      <c r="AG13" s="27">
        <v>40</v>
      </c>
      <c r="AH13" s="28">
        <v>199000</v>
      </c>
      <c r="AI13" s="28">
        <v>260000</v>
      </c>
      <c r="AJ13" s="28">
        <f t="shared" si="0"/>
        <v>184</v>
      </c>
    </row>
    <row r="14" spans="1:36" x14ac:dyDescent="0.2">
      <c r="A14" s="31"/>
      <c r="B14" s="25" t="s">
        <v>30</v>
      </c>
      <c r="C14" s="22" t="s">
        <v>25</v>
      </c>
      <c r="D14" s="23"/>
      <c r="E14" s="23"/>
      <c r="F14" s="29"/>
      <c r="G14" s="29"/>
      <c r="H14" s="27">
        <v>206</v>
      </c>
      <c r="I14" s="27">
        <v>206</v>
      </c>
      <c r="J14" s="28">
        <v>264000</v>
      </c>
      <c r="K14" s="28">
        <v>325000</v>
      </c>
      <c r="L14" s="27">
        <v>98</v>
      </c>
      <c r="M14" s="27">
        <v>98</v>
      </c>
      <c r="N14" s="28">
        <v>252384</v>
      </c>
      <c r="O14" s="28">
        <v>313384</v>
      </c>
      <c r="P14" s="27">
        <v>160</v>
      </c>
      <c r="Q14" s="27">
        <v>160</v>
      </c>
      <c r="R14" s="28">
        <v>228870</v>
      </c>
      <c r="S14" s="28">
        <v>289870</v>
      </c>
      <c r="T14" s="26"/>
      <c r="U14" s="26"/>
      <c r="V14" s="26"/>
      <c r="W14" s="26"/>
      <c r="X14" s="27">
        <v>98</v>
      </c>
      <c r="Y14" s="27">
        <v>98</v>
      </c>
      <c r="Z14" s="28">
        <v>230522</v>
      </c>
      <c r="AA14" s="28">
        <v>291522</v>
      </c>
      <c r="AB14" s="28"/>
      <c r="AC14" s="28"/>
      <c r="AD14" s="28"/>
      <c r="AE14" s="28"/>
      <c r="AF14" s="27">
        <v>733</v>
      </c>
      <c r="AG14" s="27">
        <v>733</v>
      </c>
      <c r="AH14" s="28">
        <v>247571</v>
      </c>
      <c r="AI14" s="28">
        <v>308571</v>
      </c>
      <c r="AJ14" s="28">
        <f t="shared" si="0"/>
        <v>1295</v>
      </c>
    </row>
    <row r="15" spans="1:36" x14ac:dyDescent="0.2">
      <c r="A15" s="31"/>
      <c r="B15" s="25" t="s">
        <v>31</v>
      </c>
      <c r="C15" s="22" t="s">
        <v>32</v>
      </c>
      <c r="D15" s="23"/>
      <c r="E15" s="23"/>
      <c r="F15" s="29"/>
      <c r="G15" s="29"/>
      <c r="H15" s="27"/>
      <c r="I15" s="27"/>
      <c r="J15" s="28"/>
      <c r="K15" s="28"/>
      <c r="L15" s="27"/>
      <c r="M15" s="27"/>
      <c r="N15" s="28"/>
      <c r="O15" s="28"/>
      <c r="P15" s="27"/>
      <c r="Q15" s="27"/>
      <c r="R15" s="28"/>
      <c r="S15" s="28"/>
      <c r="T15" s="26"/>
      <c r="U15" s="26"/>
      <c r="V15" s="26"/>
      <c r="W15" s="26"/>
      <c r="X15" s="27"/>
      <c r="Y15" s="27"/>
      <c r="Z15" s="28"/>
      <c r="AA15" s="28"/>
      <c r="AB15" s="27">
        <v>600</v>
      </c>
      <c r="AC15" s="27">
        <v>600</v>
      </c>
      <c r="AD15" s="28">
        <v>145500</v>
      </c>
      <c r="AE15" s="28">
        <v>206500</v>
      </c>
      <c r="AF15" s="26"/>
      <c r="AG15" s="26"/>
      <c r="AH15" s="26"/>
      <c r="AI15" s="26"/>
      <c r="AJ15" s="28">
        <f t="shared" si="0"/>
        <v>600</v>
      </c>
    </row>
    <row r="16" spans="1:36" x14ac:dyDescent="0.2">
      <c r="A16" s="31"/>
      <c r="B16" s="25" t="s">
        <v>33</v>
      </c>
      <c r="C16" s="22" t="s">
        <v>32</v>
      </c>
      <c r="D16" s="23"/>
      <c r="E16" s="23"/>
      <c r="F16" s="29"/>
      <c r="G16" s="29"/>
      <c r="H16" s="27"/>
      <c r="I16" s="27"/>
      <c r="J16" s="28"/>
      <c r="K16" s="28"/>
      <c r="L16" s="27"/>
      <c r="M16" s="27"/>
      <c r="N16" s="28"/>
      <c r="O16" s="28"/>
      <c r="P16" s="27"/>
      <c r="Q16" s="27"/>
      <c r="R16" s="28"/>
      <c r="S16" s="28"/>
      <c r="T16" s="26"/>
      <c r="U16" s="26"/>
      <c r="V16" s="26"/>
      <c r="W16" s="26"/>
      <c r="X16" s="27"/>
      <c r="Y16" s="27"/>
      <c r="Z16" s="28"/>
      <c r="AA16" s="28"/>
      <c r="AB16" s="27">
        <v>100</v>
      </c>
      <c r="AC16" s="26">
        <v>0</v>
      </c>
      <c r="AD16" s="26" t="s">
        <v>44</v>
      </c>
      <c r="AE16" s="26" t="s">
        <v>44</v>
      </c>
      <c r="AF16" s="26"/>
      <c r="AG16" s="26"/>
      <c r="AH16" s="26"/>
      <c r="AI16" s="26"/>
      <c r="AJ16" s="28">
        <f t="shared" si="0"/>
        <v>0</v>
      </c>
    </row>
    <row r="17" spans="1:36" x14ac:dyDescent="0.2">
      <c r="A17" s="31"/>
      <c r="B17" s="15" t="s">
        <v>34</v>
      </c>
      <c r="C17" s="15"/>
      <c r="D17" s="23">
        <v>647</v>
      </c>
      <c r="E17" s="23">
        <v>247</v>
      </c>
      <c r="F17" s="29">
        <v>198858</v>
      </c>
      <c r="G17" s="29">
        <v>259858</v>
      </c>
      <c r="H17" s="27">
        <v>822</v>
      </c>
      <c r="I17" s="27">
        <v>522</v>
      </c>
      <c r="J17" s="28">
        <v>196593</v>
      </c>
      <c r="K17" s="28">
        <v>257594</v>
      </c>
      <c r="L17" s="28">
        <v>1097</v>
      </c>
      <c r="M17" s="28">
        <v>1061</v>
      </c>
      <c r="N17" s="28">
        <v>182593</v>
      </c>
      <c r="O17" s="28">
        <v>243593</v>
      </c>
      <c r="P17" s="27">
        <v>888</v>
      </c>
      <c r="Q17" s="27">
        <v>852</v>
      </c>
      <c r="R17" s="28">
        <v>202074</v>
      </c>
      <c r="S17" s="28">
        <v>263075</v>
      </c>
      <c r="T17" s="28">
        <v>1597</v>
      </c>
      <c r="U17" s="28">
        <v>1257</v>
      </c>
      <c r="V17" s="28">
        <v>188066</v>
      </c>
      <c r="W17" s="28">
        <v>249066</v>
      </c>
      <c r="X17" s="28">
        <v>2080</v>
      </c>
      <c r="Y17" s="28">
        <v>2080</v>
      </c>
      <c r="Z17" s="28">
        <v>237040</v>
      </c>
      <c r="AA17" s="28">
        <v>298040</v>
      </c>
      <c r="AB17" s="28">
        <v>2139</v>
      </c>
      <c r="AC17" s="28">
        <v>2039</v>
      </c>
      <c r="AD17" s="28">
        <v>172641</v>
      </c>
      <c r="AE17" s="28">
        <v>233642</v>
      </c>
      <c r="AF17" s="28">
        <v>1200</v>
      </c>
      <c r="AG17" s="28">
        <v>1200</v>
      </c>
      <c r="AH17" s="28">
        <v>229202</v>
      </c>
      <c r="AI17" s="28">
        <v>290202</v>
      </c>
      <c r="AJ17" s="28">
        <f t="shared" si="0"/>
        <v>9258</v>
      </c>
    </row>
    <row r="18" spans="1:36" x14ac:dyDescent="0.2">
      <c r="A18" s="30" t="s">
        <v>35</v>
      </c>
      <c r="B18" s="25" t="s">
        <v>15</v>
      </c>
      <c r="C18" s="22" t="s">
        <v>36</v>
      </c>
      <c r="D18" s="23">
        <v>200</v>
      </c>
      <c r="E18" s="23">
        <v>200</v>
      </c>
      <c r="F18" s="29">
        <v>169300</v>
      </c>
      <c r="G18" s="29">
        <v>211300</v>
      </c>
      <c r="H18" s="27">
        <v>300</v>
      </c>
      <c r="I18" s="27">
        <v>300</v>
      </c>
      <c r="J18" s="28">
        <v>179000</v>
      </c>
      <c r="K18" s="28">
        <v>221000</v>
      </c>
      <c r="L18" s="27">
        <v>108</v>
      </c>
      <c r="M18" s="27">
        <v>0</v>
      </c>
      <c r="N18" s="27" t="s">
        <v>27</v>
      </c>
      <c r="O18" s="27" t="s">
        <v>27</v>
      </c>
      <c r="P18" s="27">
        <v>308</v>
      </c>
      <c r="Q18" s="27">
        <v>308</v>
      </c>
      <c r="R18" s="28">
        <v>279440</v>
      </c>
      <c r="S18" s="28">
        <v>321440</v>
      </c>
      <c r="T18" s="27">
        <v>100</v>
      </c>
      <c r="U18" s="27">
        <v>100</v>
      </c>
      <c r="V18" s="28">
        <v>185630</v>
      </c>
      <c r="W18" s="28">
        <v>227630</v>
      </c>
      <c r="X18" s="26"/>
      <c r="Y18" s="26"/>
      <c r="Z18" s="26"/>
      <c r="AA18" s="26"/>
      <c r="AB18" s="27">
        <v>100</v>
      </c>
      <c r="AC18" s="27">
        <v>100</v>
      </c>
      <c r="AD18" s="28">
        <v>138200</v>
      </c>
      <c r="AE18" s="28">
        <v>180200</v>
      </c>
      <c r="AF18" s="26"/>
      <c r="AG18" s="26"/>
      <c r="AH18" s="26"/>
      <c r="AI18" s="26"/>
      <c r="AJ18" s="28">
        <f t="shared" si="0"/>
        <v>1008</v>
      </c>
    </row>
    <row r="19" spans="1:36" x14ac:dyDescent="0.2">
      <c r="A19" s="30"/>
      <c r="B19" s="25" t="s">
        <v>15</v>
      </c>
      <c r="C19" s="22" t="s">
        <v>37</v>
      </c>
      <c r="D19" s="23"/>
      <c r="E19" s="23"/>
      <c r="F19" s="29"/>
      <c r="G19" s="29"/>
      <c r="H19" s="27"/>
      <c r="I19" s="27"/>
      <c r="J19" s="28"/>
      <c r="K19" s="28"/>
      <c r="L19" s="27"/>
      <c r="M19" s="27"/>
      <c r="N19" s="27"/>
      <c r="O19" s="27"/>
      <c r="P19" s="27"/>
      <c r="Q19" s="27"/>
      <c r="R19" s="28"/>
      <c r="S19" s="28"/>
      <c r="T19" s="27"/>
      <c r="U19" s="27"/>
      <c r="V19" s="28"/>
      <c r="W19" s="28"/>
      <c r="X19" s="27">
        <v>100</v>
      </c>
      <c r="Y19" s="27">
        <v>100</v>
      </c>
      <c r="Z19" s="28">
        <v>181691</v>
      </c>
      <c r="AA19" s="28">
        <v>223691</v>
      </c>
      <c r="AB19" s="27">
        <v>100</v>
      </c>
      <c r="AC19" s="27">
        <v>100</v>
      </c>
      <c r="AD19" s="28">
        <v>184317</v>
      </c>
      <c r="AE19" s="28">
        <v>226317</v>
      </c>
      <c r="AF19" s="26"/>
      <c r="AG19" s="26"/>
      <c r="AH19" s="26"/>
      <c r="AI19" s="26"/>
      <c r="AJ19" s="28">
        <f t="shared" si="0"/>
        <v>200</v>
      </c>
    </row>
    <row r="20" spans="1:36" x14ac:dyDescent="0.2">
      <c r="A20" s="31"/>
      <c r="B20" s="25" t="s">
        <v>38</v>
      </c>
      <c r="C20" s="22" t="s">
        <v>36</v>
      </c>
      <c r="D20" s="23">
        <v>200</v>
      </c>
      <c r="E20" s="23">
        <v>0</v>
      </c>
      <c r="F20" s="23" t="s">
        <v>44</v>
      </c>
      <c r="G20" s="23" t="s">
        <v>44</v>
      </c>
      <c r="H20" s="27">
        <v>200</v>
      </c>
      <c r="I20" s="27">
        <v>200</v>
      </c>
      <c r="J20" s="28">
        <v>315100</v>
      </c>
      <c r="K20" s="28">
        <v>357100</v>
      </c>
      <c r="L20" s="27">
        <v>200</v>
      </c>
      <c r="M20" s="27">
        <v>200</v>
      </c>
      <c r="N20" s="28">
        <v>297400</v>
      </c>
      <c r="O20" s="28">
        <v>339400</v>
      </c>
      <c r="P20" s="27">
        <v>200</v>
      </c>
      <c r="Q20" s="27">
        <v>200</v>
      </c>
      <c r="R20" s="28">
        <v>258300</v>
      </c>
      <c r="S20" s="28">
        <v>300300</v>
      </c>
      <c r="T20" s="27">
        <v>200</v>
      </c>
      <c r="U20" s="27">
        <v>200</v>
      </c>
      <c r="V20" s="28">
        <v>251000</v>
      </c>
      <c r="W20" s="28">
        <v>293000</v>
      </c>
      <c r="X20" s="27"/>
      <c r="Y20" s="27"/>
      <c r="Z20" s="28"/>
      <c r="AA20" s="28"/>
      <c r="AB20" s="27">
        <v>200</v>
      </c>
      <c r="AC20" s="27">
        <v>200</v>
      </c>
      <c r="AD20" s="28">
        <v>245700</v>
      </c>
      <c r="AE20" s="28">
        <v>287700</v>
      </c>
      <c r="AF20" s="27">
        <v>200</v>
      </c>
      <c r="AG20" s="27">
        <v>200</v>
      </c>
      <c r="AH20" s="28">
        <v>286000</v>
      </c>
      <c r="AI20" s="28">
        <v>328000</v>
      </c>
      <c r="AJ20" s="28">
        <f t="shared" si="0"/>
        <v>1200</v>
      </c>
    </row>
    <row r="21" spans="1:36" x14ac:dyDescent="0.2">
      <c r="A21" s="31"/>
      <c r="B21" s="25" t="s">
        <v>39</v>
      </c>
      <c r="C21" s="22" t="s">
        <v>36</v>
      </c>
      <c r="D21" s="23">
        <v>200</v>
      </c>
      <c r="E21" s="23">
        <v>0</v>
      </c>
      <c r="F21" s="23" t="s">
        <v>44</v>
      </c>
      <c r="G21" s="23" t="s">
        <v>44</v>
      </c>
      <c r="H21" s="27">
        <v>200</v>
      </c>
      <c r="I21" s="27">
        <v>200</v>
      </c>
      <c r="J21" s="28">
        <v>234833</v>
      </c>
      <c r="K21" s="28">
        <v>277833</v>
      </c>
      <c r="L21" s="27"/>
      <c r="M21" s="27"/>
      <c r="N21" s="28"/>
      <c r="O21" s="28"/>
      <c r="P21" s="27"/>
      <c r="Q21" s="27"/>
      <c r="R21" s="28"/>
      <c r="S21" s="28"/>
      <c r="T21" s="26"/>
      <c r="U21" s="26"/>
      <c r="V21" s="26"/>
      <c r="W21" s="26"/>
      <c r="X21" s="27"/>
      <c r="Y21" s="27"/>
      <c r="Z21" s="28"/>
      <c r="AA21" s="28"/>
      <c r="AB21" s="26"/>
      <c r="AC21" s="26"/>
      <c r="AD21" s="26"/>
      <c r="AE21" s="26"/>
      <c r="AF21" s="26"/>
      <c r="AG21" s="26"/>
      <c r="AH21" s="26"/>
      <c r="AI21" s="26"/>
      <c r="AJ21" s="28">
        <f t="shared" si="0"/>
        <v>200</v>
      </c>
    </row>
    <row r="22" spans="1:36" x14ac:dyDescent="0.2">
      <c r="A22" s="31"/>
      <c r="B22" s="25" t="s">
        <v>28</v>
      </c>
      <c r="C22" s="22" t="s">
        <v>36</v>
      </c>
      <c r="D22" s="23">
        <v>340</v>
      </c>
      <c r="E22" s="23">
        <v>200</v>
      </c>
      <c r="F22" s="29">
        <v>86300</v>
      </c>
      <c r="G22" s="29">
        <v>128300</v>
      </c>
      <c r="H22" s="27">
        <v>200</v>
      </c>
      <c r="I22" s="27">
        <v>200</v>
      </c>
      <c r="J22" s="28">
        <v>87200</v>
      </c>
      <c r="K22" s="28">
        <v>129200</v>
      </c>
      <c r="L22" s="27"/>
      <c r="M22" s="27"/>
      <c r="N22" s="28"/>
      <c r="O22" s="28"/>
      <c r="P22" s="27">
        <v>200</v>
      </c>
      <c r="Q22" s="27">
        <v>200</v>
      </c>
      <c r="R22" s="28">
        <v>81200</v>
      </c>
      <c r="S22" s="28">
        <v>123200</v>
      </c>
      <c r="T22" s="27">
        <v>100</v>
      </c>
      <c r="U22" s="27">
        <v>100</v>
      </c>
      <c r="V22" s="28">
        <v>113000</v>
      </c>
      <c r="W22" s="28">
        <v>155000</v>
      </c>
      <c r="X22" s="27">
        <v>140</v>
      </c>
      <c r="Y22" s="27">
        <v>140</v>
      </c>
      <c r="Z22" s="28">
        <v>101000</v>
      </c>
      <c r="AA22" s="28">
        <v>143000</v>
      </c>
      <c r="AB22" s="27">
        <v>620</v>
      </c>
      <c r="AC22" s="27">
        <v>620</v>
      </c>
      <c r="AD22" s="28">
        <v>88452</v>
      </c>
      <c r="AE22" s="28">
        <v>130452</v>
      </c>
      <c r="AF22" s="26"/>
      <c r="AG22" s="26"/>
      <c r="AH22" s="26"/>
      <c r="AI22" s="26"/>
      <c r="AJ22" s="28">
        <f t="shared" si="0"/>
        <v>1460</v>
      </c>
    </row>
    <row r="23" spans="1:36" x14ac:dyDescent="0.2">
      <c r="A23" s="31"/>
      <c r="B23" s="25" t="s">
        <v>28</v>
      </c>
      <c r="C23" s="22" t="s">
        <v>37</v>
      </c>
      <c r="D23" s="23"/>
      <c r="E23" s="23"/>
      <c r="F23" s="29"/>
      <c r="G23" s="29"/>
      <c r="H23" s="27"/>
      <c r="I23" s="27"/>
      <c r="J23" s="28"/>
      <c r="K23" s="28"/>
      <c r="L23" s="27"/>
      <c r="M23" s="27"/>
      <c r="N23" s="28"/>
      <c r="O23" s="28"/>
      <c r="P23" s="27"/>
      <c r="Q23" s="27"/>
      <c r="R23" s="28"/>
      <c r="S23" s="28"/>
      <c r="T23" s="27"/>
      <c r="U23" s="27"/>
      <c r="V23" s="28"/>
      <c r="W23" s="28"/>
      <c r="X23" s="27">
        <v>108</v>
      </c>
      <c r="Y23" s="27">
        <v>108</v>
      </c>
      <c r="Z23" s="28">
        <v>120334</v>
      </c>
      <c r="AA23" s="28">
        <v>162334</v>
      </c>
      <c r="AB23" s="27">
        <v>108</v>
      </c>
      <c r="AC23" s="27">
        <v>108</v>
      </c>
      <c r="AD23" s="28">
        <v>122170</v>
      </c>
      <c r="AE23" s="28">
        <v>164170</v>
      </c>
      <c r="AF23" s="26"/>
      <c r="AG23" s="26"/>
      <c r="AH23" s="26"/>
      <c r="AI23" s="26"/>
      <c r="AJ23" s="28">
        <f t="shared" si="0"/>
        <v>216</v>
      </c>
    </row>
    <row r="24" spans="1:36" x14ac:dyDescent="0.2">
      <c r="A24" s="31"/>
      <c r="B24" s="25" t="s">
        <v>40</v>
      </c>
      <c r="C24" s="22" t="s">
        <v>36</v>
      </c>
      <c r="D24" s="23"/>
      <c r="E24" s="23"/>
      <c r="F24" s="29"/>
      <c r="G24" s="29"/>
      <c r="H24" s="27"/>
      <c r="I24" s="27"/>
      <c r="J24" s="28"/>
      <c r="K24" s="28"/>
      <c r="L24" s="27"/>
      <c r="M24" s="27"/>
      <c r="N24" s="28"/>
      <c r="O24" s="28"/>
      <c r="P24" s="27"/>
      <c r="Q24" s="27"/>
      <c r="R24" s="28"/>
      <c r="S24" s="28"/>
      <c r="T24" s="27"/>
      <c r="U24" s="27"/>
      <c r="V24" s="28"/>
      <c r="W24" s="28"/>
      <c r="X24" s="27">
        <v>100</v>
      </c>
      <c r="Y24" s="27">
        <v>100</v>
      </c>
      <c r="Z24" s="28">
        <v>312900</v>
      </c>
      <c r="AA24" s="28">
        <v>354900</v>
      </c>
      <c r="AB24" s="27">
        <v>100</v>
      </c>
      <c r="AC24" s="27">
        <v>100</v>
      </c>
      <c r="AD24" s="28">
        <v>318000</v>
      </c>
      <c r="AE24" s="28">
        <v>360000</v>
      </c>
      <c r="AF24" s="26"/>
      <c r="AG24" s="26"/>
      <c r="AH24" s="26"/>
      <c r="AI24" s="26"/>
      <c r="AJ24" s="28">
        <f t="shared" si="0"/>
        <v>200</v>
      </c>
    </row>
    <row r="25" spans="1:36" x14ac:dyDescent="0.2">
      <c r="A25" s="31"/>
      <c r="B25" s="15" t="s">
        <v>41</v>
      </c>
      <c r="C25" s="15"/>
      <c r="D25" s="23">
        <v>940</v>
      </c>
      <c r="E25" s="23">
        <v>400</v>
      </c>
      <c r="F25" s="29">
        <v>127800</v>
      </c>
      <c r="G25" s="29">
        <v>169800</v>
      </c>
      <c r="H25" s="27">
        <v>900</v>
      </c>
      <c r="I25" s="27">
        <v>900</v>
      </c>
      <c r="J25" s="28">
        <v>201252</v>
      </c>
      <c r="K25" s="28">
        <v>243474</v>
      </c>
      <c r="L25" s="27">
        <v>308</v>
      </c>
      <c r="M25" s="27">
        <v>200</v>
      </c>
      <c r="N25" s="28">
        <v>297400</v>
      </c>
      <c r="O25" s="28">
        <v>339400</v>
      </c>
      <c r="P25" s="27">
        <v>708</v>
      </c>
      <c r="Q25" s="27">
        <v>708</v>
      </c>
      <c r="R25" s="28">
        <v>217468</v>
      </c>
      <c r="S25" s="28">
        <v>259468</v>
      </c>
      <c r="T25" s="27">
        <v>400</v>
      </c>
      <c r="U25" s="27">
        <v>400</v>
      </c>
      <c r="V25" s="28">
        <v>200158</v>
      </c>
      <c r="W25" s="28">
        <v>242158</v>
      </c>
      <c r="X25" s="27">
        <v>448</v>
      </c>
      <c r="Y25" s="27">
        <v>448</v>
      </c>
      <c r="Z25" s="28">
        <v>170971</v>
      </c>
      <c r="AA25" s="28">
        <v>212971</v>
      </c>
      <c r="AB25" s="28">
        <v>1228</v>
      </c>
      <c r="AC25" s="28">
        <v>1228</v>
      </c>
      <c r="AD25" s="28">
        <v>147578</v>
      </c>
      <c r="AE25" s="28">
        <v>189578</v>
      </c>
      <c r="AF25" s="27">
        <v>200</v>
      </c>
      <c r="AG25" s="27">
        <v>200</v>
      </c>
      <c r="AH25" s="28">
        <v>286000</v>
      </c>
      <c r="AI25" s="28">
        <v>328000</v>
      </c>
      <c r="AJ25" s="28">
        <f t="shared" si="0"/>
        <v>4484</v>
      </c>
    </row>
    <row r="26" spans="1:36" x14ac:dyDescent="0.2">
      <c r="A26" s="32" t="s">
        <v>42</v>
      </c>
      <c r="B26" s="33"/>
      <c r="C26" s="34"/>
      <c r="D26" s="38">
        <v>1587</v>
      </c>
      <c r="E26" s="38">
        <v>647</v>
      </c>
      <c r="F26" s="35"/>
      <c r="G26" s="36"/>
      <c r="H26" s="28">
        <v>1722</v>
      </c>
      <c r="I26" s="28">
        <v>1422</v>
      </c>
      <c r="J26" s="35"/>
      <c r="K26" s="36"/>
      <c r="L26" s="28">
        <v>1405</v>
      </c>
      <c r="M26" s="28">
        <v>1261</v>
      </c>
      <c r="N26" s="35"/>
      <c r="O26" s="36"/>
      <c r="P26" s="28">
        <v>1596</v>
      </c>
      <c r="Q26" s="28">
        <v>1560</v>
      </c>
      <c r="R26" s="35"/>
      <c r="S26" s="36"/>
      <c r="T26" s="28">
        <v>1997</v>
      </c>
      <c r="U26" s="28">
        <v>1657</v>
      </c>
      <c r="V26" s="35"/>
      <c r="W26" s="36"/>
      <c r="X26" s="37">
        <v>2528</v>
      </c>
      <c r="Y26" s="37">
        <v>2528</v>
      </c>
      <c r="Z26" s="35"/>
      <c r="AA26" s="36"/>
      <c r="AB26" s="28">
        <v>3367</v>
      </c>
      <c r="AC26" s="28">
        <v>3267</v>
      </c>
      <c r="AD26" s="35"/>
      <c r="AE26" s="36"/>
      <c r="AF26" s="28">
        <v>1400</v>
      </c>
      <c r="AG26" s="28">
        <v>1400</v>
      </c>
      <c r="AH26" s="35"/>
      <c r="AI26" s="36"/>
      <c r="AJ26" s="28">
        <f t="shared" si="0"/>
        <v>13742</v>
      </c>
    </row>
  </sheetData>
  <mergeCells count="55">
    <mergeCell ref="R26:S26"/>
    <mergeCell ref="V26:W26"/>
    <mergeCell ref="Z26:AA26"/>
    <mergeCell ref="AD26:AE26"/>
    <mergeCell ref="AH26:AI26"/>
    <mergeCell ref="AJ2:AJ5"/>
    <mergeCell ref="A18:A25"/>
    <mergeCell ref="B25:C25"/>
    <mergeCell ref="A26:C26"/>
    <mergeCell ref="F26:G26"/>
    <mergeCell ref="J26:K26"/>
    <mergeCell ref="N26:O26"/>
    <mergeCell ref="AC4:AC5"/>
    <mergeCell ref="AD4:AE4"/>
    <mergeCell ref="AF4:AF5"/>
    <mergeCell ref="AG4:AG5"/>
    <mergeCell ref="AH4:AI4"/>
    <mergeCell ref="A6:A17"/>
    <mergeCell ref="B17:C17"/>
    <mergeCell ref="U4:U5"/>
    <mergeCell ref="V4:W4"/>
    <mergeCell ref="X4:X5"/>
    <mergeCell ref="Y4:Y5"/>
    <mergeCell ref="Z4:AA4"/>
    <mergeCell ref="AB4:AB5"/>
    <mergeCell ref="AF3:AI3"/>
    <mergeCell ref="D4:D5"/>
    <mergeCell ref="E4:E5"/>
    <mergeCell ref="F4:G4"/>
    <mergeCell ref="H4:H5"/>
    <mergeCell ref="I4:I5"/>
    <mergeCell ref="J4:K4"/>
    <mergeCell ref="L4:L5"/>
    <mergeCell ref="M4:M5"/>
    <mergeCell ref="N4:O4"/>
    <mergeCell ref="X2:AA2"/>
    <mergeCell ref="AB2:AE2"/>
    <mergeCell ref="AF2:AI2"/>
    <mergeCell ref="D3:G3"/>
    <mergeCell ref="H3:K3"/>
    <mergeCell ref="L3:O3"/>
    <mergeCell ref="P3:S3"/>
    <mergeCell ref="T3:W3"/>
    <mergeCell ref="X3:AA3"/>
    <mergeCell ref="AB3:AE3"/>
    <mergeCell ref="A2:C5"/>
    <mergeCell ref="D2:G2"/>
    <mergeCell ref="H2:K2"/>
    <mergeCell ref="L2:O2"/>
    <mergeCell ref="P2:S2"/>
    <mergeCell ref="T2:W2"/>
    <mergeCell ref="P4:P5"/>
    <mergeCell ref="Q4:Q5"/>
    <mergeCell ref="R4:S4"/>
    <mergeCell ref="T4:T5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BE450-50C7-4A82-8A17-0726E45F27CB}">
  <dimension ref="A1:AJ26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10" sqref="E10"/>
    </sheetView>
  </sheetViews>
  <sheetFormatPr defaultRowHeight="12" x14ac:dyDescent="0.2"/>
  <cols>
    <col min="1" max="1" width="3.69921875" customWidth="1"/>
    <col min="2" max="2" width="14.09765625" bestFit="1" customWidth="1"/>
    <col min="3" max="3" width="18.69921875" customWidth="1"/>
    <col min="6" max="22" width="9.09765625" customWidth="1"/>
  </cols>
  <sheetData>
    <row r="1" spans="1:36" ht="13" x14ac:dyDescent="0.2">
      <c r="A1" s="1" t="s">
        <v>45</v>
      </c>
      <c r="B1" s="1"/>
    </row>
    <row r="2" spans="1:36" x14ac:dyDescent="0.2">
      <c r="A2" s="39"/>
      <c r="B2" s="40"/>
      <c r="C2" s="40"/>
      <c r="D2" s="41">
        <v>1</v>
      </c>
      <c r="E2" s="41"/>
      <c r="F2" s="41"/>
      <c r="G2" s="41"/>
      <c r="H2" s="41">
        <v>2</v>
      </c>
      <c r="I2" s="41"/>
      <c r="J2" s="41"/>
      <c r="K2" s="41"/>
      <c r="L2" s="41">
        <v>3</v>
      </c>
      <c r="M2" s="41"/>
      <c r="N2" s="41"/>
      <c r="O2" s="41"/>
      <c r="P2" s="41">
        <v>4</v>
      </c>
      <c r="Q2" s="41"/>
      <c r="R2" s="41"/>
      <c r="S2" s="41"/>
      <c r="T2" s="41">
        <v>5</v>
      </c>
      <c r="U2" s="41"/>
      <c r="V2" s="41"/>
      <c r="W2" s="41"/>
      <c r="X2" s="41">
        <v>6</v>
      </c>
      <c r="Y2" s="41"/>
      <c r="Z2" s="41"/>
      <c r="AA2" s="41"/>
      <c r="AB2" s="41">
        <v>7</v>
      </c>
      <c r="AC2" s="41"/>
      <c r="AD2" s="41"/>
      <c r="AE2" s="41"/>
      <c r="AF2" s="41">
        <v>8</v>
      </c>
      <c r="AG2" s="41"/>
      <c r="AH2" s="41"/>
      <c r="AI2" s="41"/>
      <c r="AJ2" s="51" t="s">
        <v>57</v>
      </c>
    </row>
    <row r="3" spans="1:36" x14ac:dyDescent="0.2">
      <c r="A3" s="40"/>
      <c r="B3" s="40"/>
      <c r="C3" s="40"/>
      <c r="D3" s="42">
        <v>44463</v>
      </c>
      <c r="E3" s="42"/>
      <c r="F3" s="42"/>
      <c r="G3" s="42"/>
      <c r="H3" s="42">
        <v>44496</v>
      </c>
      <c r="I3" s="42"/>
      <c r="J3" s="42"/>
      <c r="K3" s="42"/>
      <c r="L3" s="42">
        <v>44524</v>
      </c>
      <c r="M3" s="42"/>
      <c r="N3" s="42"/>
      <c r="O3" s="42"/>
      <c r="P3" s="42">
        <v>44551</v>
      </c>
      <c r="Q3" s="42"/>
      <c r="R3" s="42"/>
      <c r="S3" s="42"/>
      <c r="T3" s="42">
        <v>44573</v>
      </c>
      <c r="U3" s="42"/>
      <c r="V3" s="42"/>
      <c r="W3" s="42"/>
      <c r="X3" s="42">
        <v>44592</v>
      </c>
      <c r="Y3" s="42"/>
      <c r="Z3" s="42"/>
      <c r="AA3" s="42"/>
      <c r="AB3" s="42">
        <v>44607</v>
      </c>
      <c r="AC3" s="42"/>
      <c r="AD3" s="42"/>
      <c r="AE3" s="42"/>
      <c r="AF3" s="42">
        <v>44621</v>
      </c>
      <c r="AG3" s="42"/>
      <c r="AH3" s="42"/>
      <c r="AI3" s="42"/>
      <c r="AJ3" s="52"/>
    </row>
    <row r="4" spans="1:36" ht="12" customHeight="1" x14ac:dyDescent="0.2">
      <c r="A4" s="40"/>
      <c r="B4" s="40"/>
      <c r="C4" s="40"/>
      <c r="D4" s="14" t="s">
        <v>9</v>
      </c>
      <c r="E4" s="14" t="s">
        <v>10</v>
      </c>
      <c r="F4" s="15" t="s">
        <v>11</v>
      </c>
      <c r="G4" s="15"/>
      <c r="H4" s="14" t="s">
        <v>9</v>
      </c>
      <c r="I4" s="14" t="s">
        <v>10</v>
      </c>
      <c r="J4" s="15" t="s">
        <v>11</v>
      </c>
      <c r="K4" s="15"/>
      <c r="L4" s="14" t="s">
        <v>9</v>
      </c>
      <c r="M4" s="14" t="s">
        <v>10</v>
      </c>
      <c r="N4" s="15" t="s">
        <v>11</v>
      </c>
      <c r="O4" s="15"/>
      <c r="P4" s="14" t="s">
        <v>9</v>
      </c>
      <c r="Q4" s="14" t="s">
        <v>10</v>
      </c>
      <c r="R4" s="15" t="s">
        <v>11</v>
      </c>
      <c r="S4" s="15"/>
      <c r="T4" s="14" t="s">
        <v>9</v>
      </c>
      <c r="U4" s="14" t="s">
        <v>10</v>
      </c>
      <c r="V4" s="15" t="s">
        <v>11</v>
      </c>
      <c r="W4" s="15"/>
      <c r="X4" s="14" t="s">
        <v>9</v>
      </c>
      <c r="Y4" s="14" t="s">
        <v>10</v>
      </c>
      <c r="Z4" s="15" t="s">
        <v>11</v>
      </c>
      <c r="AA4" s="15"/>
      <c r="AB4" s="14" t="s">
        <v>9</v>
      </c>
      <c r="AC4" s="14" t="s">
        <v>10</v>
      </c>
      <c r="AD4" s="15" t="s">
        <v>11</v>
      </c>
      <c r="AE4" s="15"/>
      <c r="AF4" s="14" t="s">
        <v>9</v>
      </c>
      <c r="AG4" s="14" t="s">
        <v>10</v>
      </c>
      <c r="AH4" s="15" t="s">
        <v>11</v>
      </c>
      <c r="AI4" s="15"/>
      <c r="AJ4" s="52"/>
    </row>
    <row r="5" spans="1:36" ht="24" customHeight="1" x14ac:dyDescent="0.2">
      <c r="A5" s="40"/>
      <c r="B5" s="40"/>
      <c r="C5" s="40"/>
      <c r="D5" s="15"/>
      <c r="E5" s="15"/>
      <c r="F5" s="19" t="s">
        <v>12</v>
      </c>
      <c r="G5" s="19" t="s">
        <v>13</v>
      </c>
      <c r="H5" s="15"/>
      <c r="I5" s="15"/>
      <c r="J5" s="19" t="s">
        <v>12</v>
      </c>
      <c r="K5" s="19" t="s">
        <v>13</v>
      </c>
      <c r="L5" s="15"/>
      <c r="M5" s="15"/>
      <c r="N5" s="19" t="s">
        <v>12</v>
      </c>
      <c r="O5" s="19" t="s">
        <v>13</v>
      </c>
      <c r="P5" s="15"/>
      <c r="Q5" s="15"/>
      <c r="R5" s="19" t="s">
        <v>12</v>
      </c>
      <c r="S5" s="19" t="s">
        <v>13</v>
      </c>
      <c r="T5" s="15"/>
      <c r="U5" s="15"/>
      <c r="V5" s="19" t="s">
        <v>12</v>
      </c>
      <c r="W5" s="19" t="s">
        <v>13</v>
      </c>
      <c r="X5" s="15"/>
      <c r="Y5" s="15"/>
      <c r="Z5" s="19" t="s">
        <v>12</v>
      </c>
      <c r="AA5" s="19" t="s">
        <v>13</v>
      </c>
      <c r="AB5" s="15"/>
      <c r="AC5" s="15"/>
      <c r="AD5" s="19" t="s">
        <v>12</v>
      </c>
      <c r="AE5" s="19" t="s">
        <v>13</v>
      </c>
      <c r="AF5" s="15"/>
      <c r="AG5" s="15"/>
      <c r="AH5" s="19" t="s">
        <v>12</v>
      </c>
      <c r="AI5" s="19" t="s">
        <v>13</v>
      </c>
      <c r="AJ5" s="53"/>
    </row>
    <row r="6" spans="1:36" x14ac:dyDescent="0.2">
      <c r="A6" s="43" t="s">
        <v>46</v>
      </c>
      <c r="B6" s="44" t="s">
        <v>15</v>
      </c>
      <c r="C6" s="44" t="s">
        <v>47</v>
      </c>
      <c r="D6" s="45">
        <v>108</v>
      </c>
      <c r="E6" s="45">
        <v>108</v>
      </c>
      <c r="F6" s="45">
        <v>180700</v>
      </c>
      <c r="G6" s="45">
        <v>242700</v>
      </c>
      <c r="H6" s="45"/>
      <c r="I6" s="45"/>
      <c r="J6" s="45"/>
      <c r="K6" s="45"/>
      <c r="L6" s="45">
        <v>108</v>
      </c>
      <c r="M6" s="45">
        <v>108</v>
      </c>
      <c r="N6" s="45">
        <v>289400</v>
      </c>
      <c r="O6" s="45">
        <v>350400</v>
      </c>
      <c r="P6" s="45"/>
      <c r="Q6" s="45"/>
      <c r="R6" s="45"/>
      <c r="S6" s="45"/>
      <c r="T6" s="44"/>
      <c r="U6" s="45"/>
      <c r="V6" s="45"/>
      <c r="W6" s="45"/>
      <c r="X6" s="44"/>
      <c r="Y6" s="45"/>
      <c r="Z6" s="45"/>
      <c r="AA6" s="45"/>
      <c r="AB6" s="44"/>
      <c r="AC6" s="45"/>
      <c r="AD6" s="45"/>
      <c r="AE6" s="45"/>
      <c r="AF6" s="44"/>
      <c r="AG6" s="45"/>
      <c r="AH6" s="45"/>
      <c r="AI6" s="45"/>
      <c r="AJ6" s="28">
        <f>E6+I6+M6+Q6+U6+Y6+AC6+AG6</f>
        <v>216</v>
      </c>
    </row>
    <row r="7" spans="1:36" x14ac:dyDescent="0.2">
      <c r="A7" s="43"/>
      <c r="B7" s="44" t="s">
        <v>15</v>
      </c>
      <c r="C7" s="44" t="s">
        <v>16</v>
      </c>
      <c r="D7" s="50">
        <v>238</v>
      </c>
      <c r="E7" s="45">
        <v>78</v>
      </c>
      <c r="F7" s="45">
        <v>178800</v>
      </c>
      <c r="G7" s="45">
        <v>239800</v>
      </c>
      <c r="H7" s="45">
        <v>180</v>
      </c>
      <c r="I7" s="45">
        <v>0</v>
      </c>
      <c r="J7" s="45" t="s">
        <v>44</v>
      </c>
      <c r="K7" s="45" t="s">
        <v>44</v>
      </c>
      <c r="L7" s="48">
        <v>140</v>
      </c>
      <c r="M7" s="45">
        <v>0</v>
      </c>
      <c r="N7" s="45" t="s">
        <v>44</v>
      </c>
      <c r="O7" s="45" t="s">
        <v>44</v>
      </c>
      <c r="P7" s="47">
        <v>180</v>
      </c>
      <c r="Q7" s="45">
        <v>40</v>
      </c>
      <c r="R7" s="45">
        <v>152576</v>
      </c>
      <c r="S7" s="45">
        <v>213576</v>
      </c>
      <c r="T7" s="47">
        <v>180</v>
      </c>
      <c r="U7" s="45">
        <v>0</v>
      </c>
      <c r="V7" s="45" t="s">
        <v>44</v>
      </c>
      <c r="W7" s="45" t="s">
        <v>44</v>
      </c>
      <c r="X7" s="47">
        <v>460</v>
      </c>
      <c r="Y7" s="45">
        <v>420</v>
      </c>
      <c r="Z7" s="45">
        <v>156794</v>
      </c>
      <c r="AA7" s="45">
        <v>217794</v>
      </c>
      <c r="AB7" s="47">
        <v>340</v>
      </c>
      <c r="AC7" s="45">
        <v>300</v>
      </c>
      <c r="AD7" s="45">
        <v>160704</v>
      </c>
      <c r="AE7" s="45">
        <v>221704</v>
      </c>
      <c r="AF7" s="47">
        <v>40</v>
      </c>
      <c r="AG7" s="45">
        <v>40</v>
      </c>
      <c r="AH7" s="45">
        <v>160645</v>
      </c>
      <c r="AI7" s="45">
        <v>221645</v>
      </c>
      <c r="AJ7" s="28">
        <f t="shared" ref="AJ7:AJ26" si="0">E7+I7+M7+Q7+U7+Y7+AC7+AG7</f>
        <v>878</v>
      </c>
    </row>
    <row r="8" spans="1:36" x14ac:dyDescent="0.2">
      <c r="A8" s="43"/>
      <c r="B8" s="44" t="s">
        <v>15</v>
      </c>
      <c r="C8" s="44" t="s">
        <v>48</v>
      </c>
      <c r="D8" s="45">
        <v>380</v>
      </c>
      <c r="E8" s="45">
        <v>80</v>
      </c>
      <c r="F8" s="45">
        <v>197000</v>
      </c>
      <c r="G8" s="45">
        <v>258000</v>
      </c>
      <c r="H8" s="45">
        <v>300</v>
      </c>
      <c r="I8" s="45">
        <v>80</v>
      </c>
      <c r="J8" s="45">
        <v>170500</v>
      </c>
      <c r="K8" s="45">
        <v>231500</v>
      </c>
      <c r="L8" s="44">
        <v>400</v>
      </c>
      <c r="M8" s="45">
        <v>180</v>
      </c>
      <c r="N8" s="45">
        <v>174444</v>
      </c>
      <c r="O8" s="45">
        <v>235444</v>
      </c>
      <c r="P8" s="47">
        <v>672</v>
      </c>
      <c r="Q8" s="45">
        <v>672</v>
      </c>
      <c r="R8" s="45">
        <v>182896</v>
      </c>
      <c r="S8" s="45">
        <v>243896</v>
      </c>
      <c r="T8" s="47">
        <v>300</v>
      </c>
      <c r="U8" s="45">
        <v>300</v>
      </c>
      <c r="V8" s="45">
        <v>189000</v>
      </c>
      <c r="W8" s="45">
        <v>250000</v>
      </c>
      <c r="X8" s="47">
        <v>540</v>
      </c>
      <c r="Y8" s="45">
        <v>540</v>
      </c>
      <c r="Z8" s="45">
        <v>175622</v>
      </c>
      <c r="AA8" s="45">
        <v>236622</v>
      </c>
      <c r="AB8" s="47">
        <v>600</v>
      </c>
      <c r="AC8" s="45">
        <v>600</v>
      </c>
      <c r="AD8" s="45">
        <v>162200</v>
      </c>
      <c r="AE8" s="45">
        <v>223200</v>
      </c>
      <c r="AF8" s="47">
        <v>40</v>
      </c>
      <c r="AG8" s="45">
        <v>40</v>
      </c>
      <c r="AH8" s="45">
        <v>184909</v>
      </c>
      <c r="AI8" s="45">
        <v>245909</v>
      </c>
      <c r="AJ8" s="28">
        <f t="shared" si="0"/>
        <v>2492</v>
      </c>
    </row>
    <row r="9" spans="1:36" x14ac:dyDescent="0.2">
      <c r="A9" s="43"/>
      <c r="B9" s="44" t="s">
        <v>38</v>
      </c>
      <c r="C9" s="44" t="s">
        <v>32</v>
      </c>
      <c r="D9" s="49"/>
      <c r="E9" s="45"/>
      <c r="F9" s="45"/>
      <c r="G9" s="45"/>
      <c r="H9" s="49"/>
      <c r="I9" s="45"/>
      <c r="J9" s="45"/>
      <c r="K9" s="45"/>
      <c r="L9" s="44"/>
      <c r="M9" s="45"/>
      <c r="N9" s="45"/>
      <c r="O9" s="45"/>
      <c r="P9" s="47"/>
      <c r="Q9" s="45"/>
      <c r="R9" s="45"/>
      <c r="S9" s="45"/>
      <c r="T9" s="47">
        <v>72</v>
      </c>
      <c r="U9" s="45">
        <v>72</v>
      </c>
      <c r="V9" s="45">
        <v>236980</v>
      </c>
      <c r="W9" s="45">
        <v>297980</v>
      </c>
      <c r="X9" s="48"/>
      <c r="Y9" s="45"/>
      <c r="Z9" s="45"/>
      <c r="AA9" s="45"/>
      <c r="AB9" s="47"/>
      <c r="AC9" s="45"/>
      <c r="AD9" s="45"/>
      <c r="AE9" s="45"/>
      <c r="AF9" s="47"/>
      <c r="AG9" s="45"/>
      <c r="AH9" s="45"/>
      <c r="AI9" s="45"/>
      <c r="AJ9" s="28">
        <f t="shared" si="0"/>
        <v>72</v>
      </c>
    </row>
    <row r="10" spans="1:36" x14ac:dyDescent="0.2">
      <c r="A10" s="43"/>
      <c r="B10" s="44" t="s">
        <v>24</v>
      </c>
      <c r="C10" s="44" t="s">
        <v>25</v>
      </c>
      <c r="D10" s="45"/>
      <c r="E10" s="45"/>
      <c r="F10" s="45"/>
      <c r="G10" s="45"/>
      <c r="H10" s="45">
        <v>80</v>
      </c>
      <c r="I10" s="45">
        <v>80</v>
      </c>
      <c r="J10" s="45">
        <v>193000</v>
      </c>
      <c r="K10" s="45">
        <v>254000</v>
      </c>
      <c r="L10" s="44"/>
      <c r="M10" s="45"/>
      <c r="N10" s="45"/>
      <c r="O10" s="45"/>
      <c r="P10" s="47">
        <v>68</v>
      </c>
      <c r="Q10" s="45">
        <v>68</v>
      </c>
      <c r="R10" s="45">
        <v>287000</v>
      </c>
      <c r="S10" s="45">
        <v>348000</v>
      </c>
      <c r="T10" s="47">
        <v>78</v>
      </c>
      <c r="U10" s="45">
        <v>78</v>
      </c>
      <c r="V10" s="45">
        <v>280000</v>
      </c>
      <c r="W10" s="45">
        <v>341000</v>
      </c>
      <c r="X10" s="48"/>
      <c r="Y10" s="45"/>
      <c r="Z10" s="45"/>
      <c r="AA10" s="45"/>
      <c r="AB10" s="47">
        <v>702</v>
      </c>
      <c r="AC10" s="45">
        <v>702</v>
      </c>
      <c r="AD10" s="45">
        <v>177483</v>
      </c>
      <c r="AE10" s="45">
        <v>238483</v>
      </c>
      <c r="AF10" s="47">
        <v>300</v>
      </c>
      <c r="AG10" s="45">
        <v>300</v>
      </c>
      <c r="AH10" s="45">
        <v>148000</v>
      </c>
      <c r="AI10" s="45">
        <v>209000</v>
      </c>
      <c r="AJ10" s="28">
        <f t="shared" si="0"/>
        <v>1228</v>
      </c>
    </row>
    <row r="11" spans="1:36" x14ac:dyDescent="0.2">
      <c r="A11" s="43"/>
      <c r="B11" s="44" t="s">
        <v>24</v>
      </c>
      <c r="C11" s="44" t="s">
        <v>16</v>
      </c>
      <c r="D11" s="45"/>
      <c r="E11" s="45"/>
      <c r="F11" s="45"/>
      <c r="G11" s="45"/>
      <c r="H11" s="45">
        <v>60</v>
      </c>
      <c r="I11" s="45">
        <v>60</v>
      </c>
      <c r="J11" s="45">
        <v>208000</v>
      </c>
      <c r="K11" s="45">
        <v>269000</v>
      </c>
      <c r="L11" s="44"/>
      <c r="M11" s="45"/>
      <c r="N11" s="45"/>
      <c r="O11" s="45"/>
      <c r="P11" s="47"/>
      <c r="Q11" s="45"/>
      <c r="R11" s="45"/>
      <c r="S11" s="45"/>
      <c r="T11" s="47"/>
      <c r="U11" s="45"/>
      <c r="V11" s="45"/>
      <c r="W11" s="45"/>
      <c r="X11" s="48"/>
      <c r="Y11" s="45"/>
      <c r="Z11" s="45"/>
      <c r="AA11" s="45"/>
      <c r="AB11" s="47"/>
      <c r="AC11" s="45"/>
      <c r="AD11" s="45"/>
      <c r="AE11" s="45"/>
      <c r="AF11" s="47">
        <v>39</v>
      </c>
      <c r="AG11" s="45">
        <v>39</v>
      </c>
      <c r="AH11" s="45">
        <v>191500</v>
      </c>
      <c r="AI11" s="45">
        <v>252500</v>
      </c>
      <c r="AJ11" s="28">
        <f t="shared" si="0"/>
        <v>99</v>
      </c>
    </row>
    <row r="12" spans="1:36" x14ac:dyDescent="0.2">
      <c r="A12" s="43"/>
      <c r="B12" s="44" t="s">
        <v>28</v>
      </c>
      <c r="C12" s="44" t="s">
        <v>25</v>
      </c>
      <c r="D12" s="45"/>
      <c r="E12" s="45"/>
      <c r="F12" s="45"/>
      <c r="G12" s="45"/>
      <c r="H12" s="45">
        <v>314</v>
      </c>
      <c r="I12" s="45">
        <v>260</v>
      </c>
      <c r="J12" s="45">
        <v>126691</v>
      </c>
      <c r="K12" s="45">
        <v>187692</v>
      </c>
      <c r="L12" s="44">
        <v>682</v>
      </c>
      <c r="M12" s="45">
        <v>628</v>
      </c>
      <c r="N12" s="45">
        <v>146702</v>
      </c>
      <c r="O12" s="45">
        <v>207702</v>
      </c>
      <c r="P12" s="47">
        <v>574</v>
      </c>
      <c r="Q12" s="45">
        <v>520</v>
      </c>
      <c r="R12" s="45">
        <v>128203</v>
      </c>
      <c r="S12" s="45">
        <v>189204</v>
      </c>
      <c r="T12" s="47">
        <v>658</v>
      </c>
      <c r="U12" s="45">
        <v>604</v>
      </c>
      <c r="V12" s="45">
        <v>124324</v>
      </c>
      <c r="W12" s="45">
        <v>185325</v>
      </c>
      <c r="X12" s="47">
        <v>928</v>
      </c>
      <c r="Y12" s="45">
        <v>874</v>
      </c>
      <c r="Z12" s="45">
        <v>132309</v>
      </c>
      <c r="AA12" s="45">
        <v>193310</v>
      </c>
      <c r="AB12" s="47">
        <v>946</v>
      </c>
      <c r="AC12" s="45">
        <v>946</v>
      </c>
      <c r="AD12" s="45">
        <v>134807</v>
      </c>
      <c r="AE12" s="45">
        <v>195808</v>
      </c>
      <c r="AF12" s="47">
        <v>300</v>
      </c>
      <c r="AG12" s="45">
        <v>300</v>
      </c>
      <c r="AH12" s="45">
        <v>116891</v>
      </c>
      <c r="AI12" s="45">
        <v>177891</v>
      </c>
      <c r="AJ12" s="28">
        <f t="shared" si="0"/>
        <v>4132</v>
      </c>
    </row>
    <row r="13" spans="1:36" x14ac:dyDescent="0.2">
      <c r="A13" s="43"/>
      <c r="B13" s="44" t="s">
        <v>28</v>
      </c>
      <c r="C13" s="44" t="s">
        <v>49</v>
      </c>
      <c r="D13" s="45"/>
      <c r="E13" s="45"/>
      <c r="F13" s="45"/>
      <c r="G13" s="45"/>
      <c r="H13" s="45">
        <v>60</v>
      </c>
      <c r="I13" s="45">
        <v>0</v>
      </c>
      <c r="J13" s="45" t="s">
        <v>44</v>
      </c>
      <c r="K13" s="45" t="s">
        <v>44</v>
      </c>
      <c r="L13" s="44">
        <v>114</v>
      </c>
      <c r="M13" s="45">
        <v>114</v>
      </c>
      <c r="N13" s="45">
        <v>149868</v>
      </c>
      <c r="O13" s="45">
        <v>210868</v>
      </c>
      <c r="P13" s="47"/>
      <c r="Q13" s="45"/>
      <c r="R13" s="45"/>
      <c r="S13" s="45"/>
      <c r="T13" s="47">
        <v>108</v>
      </c>
      <c r="U13" s="45">
        <v>108</v>
      </c>
      <c r="V13" s="45">
        <v>118000</v>
      </c>
      <c r="W13" s="45">
        <v>179000</v>
      </c>
      <c r="X13" s="47"/>
      <c r="Y13" s="45"/>
      <c r="Z13" s="45"/>
      <c r="AA13" s="45"/>
      <c r="AB13" s="47"/>
      <c r="AC13" s="45"/>
      <c r="AD13" s="45"/>
      <c r="AE13" s="45"/>
      <c r="AF13" s="47"/>
      <c r="AG13" s="45"/>
      <c r="AH13" s="45"/>
      <c r="AI13" s="45"/>
      <c r="AJ13" s="28">
        <f t="shared" si="0"/>
        <v>222</v>
      </c>
    </row>
    <row r="14" spans="1:36" x14ac:dyDescent="0.2">
      <c r="A14" s="43"/>
      <c r="B14" s="44" t="s">
        <v>50</v>
      </c>
      <c r="C14" s="44" t="s">
        <v>25</v>
      </c>
      <c r="D14" s="49">
        <v>78</v>
      </c>
      <c r="E14" s="45">
        <v>78</v>
      </c>
      <c r="F14" s="45">
        <v>191322</v>
      </c>
      <c r="G14" s="45">
        <v>252322</v>
      </c>
      <c r="H14" s="49">
        <v>58</v>
      </c>
      <c r="I14" s="45">
        <v>58</v>
      </c>
      <c r="J14" s="45">
        <v>195903</v>
      </c>
      <c r="K14" s="45">
        <v>256903</v>
      </c>
      <c r="L14" s="44">
        <v>39</v>
      </c>
      <c r="M14" s="45">
        <v>39</v>
      </c>
      <c r="N14" s="45">
        <v>182962</v>
      </c>
      <c r="O14" s="45">
        <v>243962</v>
      </c>
      <c r="P14" s="47">
        <v>39</v>
      </c>
      <c r="Q14" s="45">
        <v>39</v>
      </c>
      <c r="R14" s="45">
        <v>182243</v>
      </c>
      <c r="S14" s="45">
        <v>243243</v>
      </c>
      <c r="T14" s="47">
        <v>97</v>
      </c>
      <c r="U14" s="45">
        <v>97</v>
      </c>
      <c r="V14" s="45">
        <v>180777</v>
      </c>
      <c r="W14" s="45">
        <v>241777</v>
      </c>
      <c r="X14" s="47"/>
      <c r="Y14" s="45"/>
      <c r="Z14" s="45"/>
      <c r="AA14" s="45"/>
      <c r="AB14" s="48">
        <v>1052</v>
      </c>
      <c r="AC14" s="45">
        <v>1052</v>
      </c>
      <c r="AD14" s="45">
        <v>184538</v>
      </c>
      <c r="AE14" s="45">
        <v>245538</v>
      </c>
      <c r="AF14" s="47">
        <v>100</v>
      </c>
      <c r="AG14" s="45">
        <v>100</v>
      </c>
      <c r="AH14" s="45">
        <v>180000</v>
      </c>
      <c r="AI14" s="45">
        <v>241000</v>
      </c>
      <c r="AJ14" s="28">
        <f t="shared" si="0"/>
        <v>1463</v>
      </c>
    </row>
    <row r="15" spans="1:36" x14ac:dyDescent="0.2">
      <c r="A15" s="43"/>
      <c r="B15" s="44" t="s">
        <v>51</v>
      </c>
      <c r="C15" s="44" t="s">
        <v>25</v>
      </c>
      <c r="D15" s="49"/>
      <c r="E15" s="45"/>
      <c r="F15" s="45"/>
      <c r="G15" s="45"/>
      <c r="H15" s="49"/>
      <c r="I15" s="45"/>
      <c r="J15" s="45"/>
      <c r="K15" s="45"/>
      <c r="L15" s="49">
        <v>100</v>
      </c>
      <c r="M15" s="45">
        <v>0</v>
      </c>
      <c r="N15" s="45" t="s">
        <v>44</v>
      </c>
      <c r="O15" s="45" t="s">
        <v>44</v>
      </c>
      <c r="P15" s="47">
        <v>100</v>
      </c>
      <c r="Q15" s="45">
        <v>100</v>
      </c>
      <c r="R15" s="45">
        <v>179074</v>
      </c>
      <c r="S15" s="45">
        <v>240074</v>
      </c>
      <c r="T15" s="47"/>
      <c r="U15" s="45"/>
      <c r="V15" s="45"/>
      <c r="W15" s="45"/>
      <c r="X15" s="47"/>
      <c r="Y15" s="45"/>
      <c r="Z15" s="45"/>
      <c r="AA15" s="45"/>
      <c r="AB15" s="48"/>
      <c r="AC15" s="45"/>
      <c r="AD15" s="45"/>
      <c r="AE15" s="45"/>
      <c r="AF15" s="47"/>
      <c r="AG15" s="45"/>
      <c r="AH15" s="45"/>
      <c r="AI15" s="45"/>
      <c r="AJ15" s="28">
        <f t="shared" si="0"/>
        <v>100</v>
      </c>
    </row>
    <row r="16" spans="1:36" x14ac:dyDescent="0.2">
      <c r="A16" s="43"/>
      <c r="B16" s="44" t="s">
        <v>31</v>
      </c>
      <c r="C16" s="44" t="s">
        <v>32</v>
      </c>
      <c r="D16" s="45"/>
      <c r="E16" s="45"/>
      <c r="F16" s="45"/>
      <c r="G16" s="45"/>
      <c r="H16" s="45"/>
      <c r="I16" s="45"/>
      <c r="J16" s="45"/>
      <c r="K16" s="45"/>
      <c r="L16" s="44"/>
      <c r="M16" s="45"/>
      <c r="N16" s="45"/>
      <c r="O16" s="45"/>
      <c r="P16" s="47"/>
      <c r="Q16" s="45"/>
      <c r="R16" s="45"/>
      <c r="S16" s="45"/>
      <c r="T16" s="47">
        <v>400</v>
      </c>
      <c r="U16" s="45">
        <v>400</v>
      </c>
      <c r="V16" s="45">
        <v>120000</v>
      </c>
      <c r="W16" s="45">
        <v>181000</v>
      </c>
      <c r="X16" s="47">
        <v>500</v>
      </c>
      <c r="Y16" s="45">
        <v>500</v>
      </c>
      <c r="Z16" s="45">
        <v>122800</v>
      </c>
      <c r="AA16" s="45">
        <v>183800</v>
      </c>
      <c r="AB16" s="48"/>
      <c r="AC16" s="45"/>
      <c r="AD16" s="45"/>
      <c r="AE16" s="45"/>
      <c r="AF16" s="48">
        <v>1340</v>
      </c>
      <c r="AG16" s="45">
        <v>1340</v>
      </c>
      <c r="AH16" s="45">
        <v>120015</v>
      </c>
      <c r="AI16" s="45">
        <v>181015</v>
      </c>
      <c r="AJ16" s="28">
        <f t="shared" si="0"/>
        <v>2240</v>
      </c>
    </row>
    <row r="17" spans="1:36" x14ac:dyDescent="0.2">
      <c r="A17" s="43"/>
      <c r="B17" s="44" t="s">
        <v>33</v>
      </c>
      <c r="C17" s="44" t="s">
        <v>52</v>
      </c>
      <c r="D17" s="45"/>
      <c r="E17" s="45"/>
      <c r="F17" s="45"/>
      <c r="G17" s="45"/>
      <c r="H17" s="45"/>
      <c r="I17" s="45"/>
      <c r="J17" s="45"/>
      <c r="K17" s="45"/>
      <c r="L17" s="44"/>
      <c r="M17" s="45"/>
      <c r="N17" s="45"/>
      <c r="O17" s="45"/>
      <c r="P17" s="47">
        <v>90</v>
      </c>
      <c r="Q17" s="45">
        <v>90</v>
      </c>
      <c r="R17" s="45">
        <v>264600</v>
      </c>
      <c r="S17" s="45">
        <v>325600</v>
      </c>
      <c r="T17" s="47"/>
      <c r="U17" s="45"/>
      <c r="V17" s="45"/>
      <c r="W17" s="45"/>
      <c r="X17" s="47"/>
      <c r="Y17" s="45"/>
      <c r="Z17" s="45"/>
      <c r="AA17" s="45"/>
      <c r="AB17" s="48"/>
      <c r="AC17" s="45"/>
      <c r="AD17" s="45"/>
      <c r="AE17" s="45"/>
      <c r="AF17" s="48"/>
      <c r="AG17" s="45"/>
      <c r="AH17" s="45"/>
      <c r="AI17" s="45"/>
      <c r="AJ17" s="28">
        <f t="shared" si="0"/>
        <v>90</v>
      </c>
    </row>
    <row r="18" spans="1:36" x14ac:dyDescent="0.2">
      <c r="A18" s="43"/>
      <c r="B18" s="44" t="s">
        <v>33</v>
      </c>
      <c r="C18" s="44" t="s">
        <v>32</v>
      </c>
      <c r="D18" s="45">
        <v>100</v>
      </c>
      <c r="E18" s="45">
        <v>0</v>
      </c>
      <c r="F18" s="45" t="s">
        <v>44</v>
      </c>
      <c r="G18" s="45" t="s">
        <v>44</v>
      </c>
      <c r="H18" s="45">
        <v>100</v>
      </c>
      <c r="I18" s="45">
        <v>0</v>
      </c>
      <c r="J18" s="45" t="s">
        <v>44</v>
      </c>
      <c r="K18" s="45" t="s">
        <v>44</v>
      </c>
      <c r="L18" s="44">
        <v>160</v>
      </c>
      <c r="M18" s="45">
        <v>60</v>
      </c>
      <c r="N18" s="45">
        <v>88000</v>
      </c>
      <c r="O18" s="45">
        <v>149000</v>
      </c>
      <c r="P18" s="47">
        <v>100</v>
      </c>
      <c r="Q18" s="45">
        <v>0</v>
      </c>
      <c r="R18" s="45" t="s">
        <v>44</v>
      </c>
      <c r="S18" s="45" t="s">
        <v>44</v>
      </c>
      <c r="T18" s="47">
        <v>220</v>
      </c>
      <c r="U18" s="45">
        <v>220</v>
      </c>
      <c r="V18" s="45">
        <v>82682</v>
      </c>
      <c r="W18" s="45">
        <v>143682</v>
      </c>
      <c r="X18" s="47">
        <v>100</v>
      </c>
      <c r="Y18" s="45">
        <v>100</v>
      </c>
      <c r="Z18" s="45">
        <v>78000</v>
      </c>
      <c r="AA18" s="45">
        <v>139000</v>
      </c>
      <c r="AB18" s="48"/>
      <c r="AC18" s="45"/>
      <c r="AD18" s="45"/>
      <c r="AE18" s="45"/>
      <c r="AF18" s="47">
        <v>200</v>
      </c>
      <c r="AG18" s="45">
        <v>200</v>
      </c>
      <c r="AH18" s="45">
        <v>79500</v>
      </c>
      <c r="AI18" s="45">
        <v>140500</v>
      </c>
      <c r="AJ18" s="28">
        <f t="shared" si="0"/>
        <v>580</v>
      </c>
    </row>
    <row r="19" spans="1:36" x14ac:dyDescent="0.2">
      <c r="A19" s="43"/>
      <c r="B19" s="15" t="s">
        <v>34</v>
      </c>
      <c r="C19" s="15"/>
      <c r="D19" s="45">
        <v>1604</v>
      </c>
      <c r="E19" s="45">
        <v>344</v>
      </c>
      <c r="F19" s="45">
        <v>186468</v>
      </c>
      <c r="G19" s="45">
        <v>247782</v>
      </c>
      <c r="H19" s="45">
        <v>1152</v>
      </c>
      <c r="I19" s="45">
        <v>538</v>
      </c>
      <c r="J19" s="45">
        <v>159595</v>
      </c>
      <c r="K19" s="45">
        <v>220595</v>
      </c>
      <c r="L19" s="48">
        <v>1743</v>
      </c>
      <c r="M19" s="45">
        <v>1129</v>
      </c>
      <c r="N19" s="45">
        <v>163228</v>
      </c>
      <c r="O19" s="45">
        <v>224228</v>
      </c>
      <c r="P19" s="48">
        <v>1823</v>
      </c>
      <c r="Q19" s="45">
        <v>1529</v>
      </c>
      <c r="R19" s="45">
        <v>172675</v>
      </c>
      <c r="S19" s="45">
        <v>233675</v>
      </c>
      <c r="T19" s="48">
        <v>2113</v>
      </c>
      <c r="U19" s="45">
        <v>1879</v>
      </c>
      <c r="V19" s="45">
        <v>142184</v>
      </c>
      <c r="W19" s="45">
        <v>203184</v>
      </c>
      <c r="X19" s="48">
        <v>2528</v>
      </c>
      <c r="Y19" s="45">
        <v>2434</v>
      </c>
      <c r="Z19" s="45">
        <v>141959</v>
      </c>
      <c r="AA19" s="45">
        <v>202959</v>
      </c>
      <c r="AB19" s="48">
        <v>3640</v>
      </c>
      <c r="AC19" s="45">
        <v>3600</v>
      </c>
      <c r="AD19" s="45">
        <v>164385</v>
      </c>
      <c r="AE19" s="45">
        <v>225385</v>
      </c>
      <c r="AF19" s="48">
        <v>1616</v>
      </c>
      <c r="AG19" s="45">
        <v>2359</v>
      </c>
      <c r="AH19" s="45">
        <v>125256</v>
      </c>
      <c r="AI19" s="45">
        <v>186256</v>
      </c>
      <c r="AJ19" s="28">
        <f t="shared" si="0"/>
        <v>13812</v>
      </c>
    </row>
    <row r="20" spans="1:36" x14ac:dyDescent="0.2">
      <c r="A20" s="43" t="s">
        <v>53</v>
      </c>
      <c r="B20" s="44" t="s">
        <v>15</v>
      </c>
      <c r="C20" s="44" t="s">
        <v>54</v>
      </c>
      <c r="D20" s="45">
        <v>500</v>
      </c>
      <c r="E20" s="45">
        <v>200</v>
      </c>
      <c r="F20" s="45">
        <v>91000</v>
      </c>
      <c r="G20" s="45">
        <v>135500</v>
      </c>
      <c r="H20" s="45">
        <v>434</v>
      </c>
      <c r="I20" s="45">
        <v>434</v>
      </c>
      <c r="J20" s="45">
        <v>199403</v>
      </c>
      <c r="K20" s="45">
        <v>242663</v>
      </c>
      <c r="L20" s="48"/>
      <c r="M20" s="45"/>
      <c r="N20" s="45"/>
      <c r="O20" s="45"/>
      <c r="P20" s="48">
        <v>1400</v>
      </c>
      <c r="Q20" s="45">
        <v>1400</v>
      </c>
      <c r="R20" s="45">
        <v>95682</v>
      </c>
      <c r="S20" s="45">
        <v>139014</v>
      </c>
      <c r="T20" s="47">
        <v>700</v>
      </c>
      <c r="U20" s="45">
        <v>700</v>
      </c>
      <c r="V20" s="45">
        <v>95370</v>
      </c>
      <c r="W20" s="45">
        <v>137733</v>
      </c>
      <c r="X20" s="47">
        <v>300</v>
      </c>
      <c r="Y20" s="45">
        <v>300</v>
      </c>
      <c r="Z20" s="45">
        <v>96962</v>
      </c>
      <c r="AA20" s="45">
        <v>139133</v>
      </c>
      <c r="AB20" s="47">
        <v>100</v>
      </c>
      <c r="AC20" s="45">
        <v>100</v>
      </c>
      <c r="AD20" s="45">
        <v>97410</v>
      </c>
      <c r="AE20" s="45">
        <v>139610</v>
      </c>
      <c r="AF20" s="47">
        <v>100</v>
      </c>
      <c r="AG20" s="45">
        <v>1400</v>
      </c>
      <c r="AH20" s="45">
        <v>96250</v>
      </c>
      <c r="AI20" s="45">
        <v>138350</v>
      </c>
      <c r="AJ20" s="28">
        <f t="shared" si="0"/>
        <v>4534</v>
      </c>
    </row>
    <row r="21" spans="1:36" x14ac:dyDescent="0.2">
      <c r="A21" s="43"/>
      <c r="B21" s="44" t="s">
        <v>15</v>
      </c>
      <c r="C21" s="44" t="s">
        <v>55</v>
      </c>
      <c r="D21" s="45"/>
      <c r="E21" s="45"/>
      <c r="F21" s="45"/>
      <c r="G21" s="45"/>
      <c r="H21" s="45"/>
      <c r="I21" s="45"/>
      <c r="J21" s="45"/>
      <c r="K21" s="45"/>
      <c r="L21" s="44"/>
      <c r="M21" s="45"/>
      <c r="N21" s="45"/>
      <c r="O21" s="45"/>
      <c r="P21" s="47">
        <v>100</v>
      </c>
      <c r="Q21" s="45">
        <v>100</v>
      </c>
      <c r="R21" s="45">
        <v>128924</v>
      </c>
      <c r="S21" s="45">
        <v>173024</v>
      </c>
      <c r="T21" s="47">
        <v>100</v>
      </c>
      <c r="U21" s="45">
        <v>100</v>
      </c>
      <c r="V21" s="45">
        <v>130469</v>
      </c>
      <c r="W21" s="45">
        <v>172479</v>
      </c>
      <c r="X21" s="44"/>
      <c r="Y21" s="45"/>
      <c r="Z21" s="45"/>
      <c r="AA21" s="45"/>
      <c r="AB21" s="44"/>
      <c r="AC21" s="45"/>
      <c r="AD21" s="45"/>
      <c r="AE21" s="45"/>
      <c r="AF21" s="48">
        <v>1716</v>
      </c>
      <c r="AG21" s="45">
        <v>100</v>
      </c>
      <c r="AH21" s="45">
        <v>130469</v>
      </c>
      <c r="AI21" s="45">
        <v>172969</v>
      </c>
      <c r="AJ21" s="28">
        <f t="shared" si="0"/>
        <v>300</v>
      </c>
    </row>
    <row r="22" spans="1:36" x14ac:dyDescent="0.2">
      <c r="A22" s="43"/>
      <c r="B22" s="44" t="s">
        <v>38</v>
      </c>
      <c r="C22" s="44" t="s">
        <v>54</v>
      </c>
      <c r="D22" s="45"/>
      <c r="E22" s="45"/>
      <c r="F22" s="45"/>
      <c r="G22" s="45"/>
      <c r="H22" s="45">
        <v>200</v>
      </c>
      <c r="I22" s="45">
        <v>200</v>
      </c>
      <c r="J22" s="45">
        <v>205600</v>
      </c>
      <c r="K22" s="45">
        <v>249000</v>
      </c>
      <c r="L22" s="44"/>
      <c r="M22" s="45"/>
      <c r="N22" s="45"/>
      <c r="O22" s="45"/>
      <c r="P22" s="44"/>
      <c r="Q22" s="45"/>
      <c r="R22" s="45"/>
      <c r="S22" s="45"/>
      <c r="T22" s="47">
        <v>400</v>
      </c>
      <c r="U22" s="45">
        <v>400</v>
      </c>
      <c r="V22" s="45">
        <v>218800</v>
      </c>
      <c r="W22" s="45">
        <v>262000</v>
      </c>
      <c r="X22" s="44"/>
      <c r="Y22" s="45"/>
      <c r="Z22" s="45"/>
      <c r="AA22" s="45"/>
      <c r="AB22" s="45"/>
      <c r="AC22" s="45"/>
      <c r="AD22" s="45"/>
      <c r="AE22" s="45"/>
      <c r="AF22" s="44"/>
      <c r="AG22" s="45"/>
      <c r="AH22" s="45"/>
      <c r="AI22" s="45"/>
      <c r="AJ22" s="28">
        <f t="shared" si="0"/>
        <v>600</v>
      </c>
    </row>
    <row r="23" spans="1:36" x14ac:dyDescent="0.2">
      <c r="A23" s="43"/>
      <c r="B23" s="44" t="s">
        <v>28</v>
      </c>
      <c r="C23" s="44" t="s">
        <v>54</v>
      </c>
      <c r="D23" s="45">
        <v>200</v>
      </c>
      <c r="E23" s="45">
        <v>200</v>
      </c>
      <c r="F23" s="45">
        <v>61000</v>
      </c>
      <c r="G23" s="45">
        <v>105500</v>
      </c>
      <c r="H23" s="45">
        <v>300</v>
      </c>
      <c r="I23" s="45">
        <v>300</v>
      </c>
      <c r="J23" s="45">
        <v>66994</v>
      </c>
      <c r="K23" s="45">
        <v>110667</v>
      </c>
      <c r="L23" s="44"/>
      <c r="M23" s="45"/>
      <c r="N23" s="45"/>
      <c r="O23" s="45"/>
      <c r="P23" s="47">
        <v>200</v>
      </c>
      <c r="Q23" s="45">
        <v>200</v>
      </c>
      <c r="R23" s="45">
        <v>65300</v>
      </c>
      <c r="S23" s="45">
        <v>108400</v>
      </c>
      <c r="T23" s="47">
        <v>400</v>
      </c>
      <c r="U23" s="45">
        <v>400</v>
      </c>
      <c r="V23" s="45">
        <v>67906</v>
      </c>
      <c r="W23" s="45">
        <v>110409</v>
      </c>
      <c r="X23" s="47">
        <v>500</v>
      </c>
      <c r="Y23" s="45">
        <v>500</v>
      </c>
      <c r="Z23" s="45">
        <v>71879</v>
      </c>
      <c r="AA23" s="45">
        <v>113880</v>
      </c>
      <c r="AB23" s="44"/>
      <c r="AC23" s="45"/>
      <c r="AD23" s="45"/>
      <c r="AE23" s="45"/>
      <c r="AF23" s="47">
        <v>100</v>
      </c>
      <c r="AG23" s="45">
        <v>100</v>
      </c>
      <c r="AH23" s="45">
        <v>72200</v>
      </c>
      <c r="AI23" s="45">
        <v>114200</v>
      </c>
      <c r="AJ23" s="28">
        <f t="shared" si="0"/>
        <v>1700</v>
      </c>
    </row>
    <row r="24" spans="1:36" x14ac:dyDescent="0.2">
      <c r="A24" s="43"/>
      <c r="B24" s="44" t="s">
        <v>33</v>
      </c>
      <c r="C24" s="44" t="s">
        <v>54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4"/>
      <c r="Q24" s="45"/>
      <c r="R24" s="45"/>
      <c r="S24" s="45"/>
      <c r="T24" s="44"/>
      <c r="U24" s="45"/>
      <c r="V24" s="45"/>
      <c r="W24" s="45"/>
      <c r="X24" s="44"/>
      <c r="Y24" s="45"/>
      <c r="Z24" s="45"/>
      <c r="AA24" s="45"/>
      <c r="AB24" s="47">
        <v>440</v>
      </c>
      <c r="AC24" s="45">
        <v>440</v>
      </c>
      <c r="AD24" s="45">
        <v>267266</v>
      </c>
      <c r="AE24" s="45">
        <v>309266</v>
      </c>
      <c r="AF24" s="44"/>
      <c r="AG24" s="45"/>
      <c r="AH24" s="45"/>
      <c r="AI24" s="45"/>
      <c r="AJ24" s="28">
        <f t="shared" si="0"/>
        <v>440</v>
      </c>
    </row>
    <row r="25" spans="1:36" x14ac:dyDescent="0.2">
      <c r="A25" s="43"/>
      <c r="B25" s="15" t="s">
        <v>56</v>
      </c>
      <c r="C25" s="15"/>
      <c r="D25" s="45">
        <v>700</v>
      </c>
      <c r="E25" s="45">
        <v>400</v>
      </c>
      <c r="F25" s="45">
        <v>76000</v>
      </c>
      <c r="G25" s="45">
        <v>120500</v>
      </c>
      <c r="H25" s="45">
        <v>934</v>
      </c>
      <c r="I25" s="45">
        <v>934</v>
      </c>
      <c r="J25" s="45">
        <v>158200</v>
      </c>
      <c r="K25" s="45">
        <v>201623</v>
      </c>
      <c r="L25" s="48"/>
      <c r="M25" s="45"/>
      <c r="N25" s="45"/>
      <c r="O25" s="45"/>
      <c r="P25" s="48">
        <v>1700</v>
      </c>
      <c r="Q25" s="45">
        <v>1700</v>
      </c>
      <c r="R25" s="45">
        <v>94063</v>
      </c>
      <c r="S25" s="45">
        <v>137413</v>
      </c>
      <c r="T25" s="48">
        <v>1600</v>
      </c>
      <c r="U25" s="45">
        <v>1600</v>
      </c>
      <c r="V25" s="45">
        <v>121555</v>
      </c>
      <c r="W25" s="45">
        <v>164140</v>
      </c>
      <c r="X25" s="47">
        <v>800</v>
      </c>
      <c r="Y25" s="45">
        <v>800</v>
      </c>
      <c r="Z25" s="45">
        <v>81285</v>
      </c>
      <c r="AA25" s="45">
        <v>123350</v>
      </c>
      <c r="AB25" s="47">
        <v>540</v>
      </c>
      <c r="AC25" s="45">
        <v>540</v>
      </c>
      <c r="AD25" s="45">
        <v>235811</v>
      </c>
      <c r="AE25" s="45">
        <v>277848</v>
      </c>
      <c r="AF25" s="48">
        <v>1816</v>
      </c>
      <c r="AG25" s="45">
        <v>1600</v>
      </c>
      <c r="AH25" s="45">
        <v>96886</v>
      </c>
      <c r="AI25" s="45">
        <v>139004</v>
      </c>
      <c r="AJ25" s="28">
        <f t="shared" si="0"/>
        <v>7574</v>
      </c>
    </row>
    <row r="26" spans="1:36" x14ac:dyDescent="0.2">
      <c r="A26" s="46" t="s">
        <v>42</v>
      </c>
      <c r="B26" s="46"/>
      <c r="C26" s="46"/>
      <c r="D26" s="45">
        <v>1604</v>
      </c>
      <c r="E26" s="47">
        <v>744</v>
      </c>
      <c r="F26" s="35"/>
      <c r="G26" s="36"/>
      <c r="H26" s="45">
        <v>2086</v>
      </c>
      <c r="I26" s="48">
        <v>1472</v>
      </c>
      <c r="J26" s="35"/>
      <c r="K26" s="36"/>
      <c r="L26" s="48">
        <v>1743</v>
      </c>
      <c r="M26" s="48">
        <v>1129</v>
      </c>
      <c r="N26" s="35"/>
      <c r="O26" s="36"/>
      <c r="P26" s="48">
        <v>3523</v>
      </c>
      <c r="Q26" s="48">
        <v>3229</v>
      </c>
      <c r="R26" s="35"/>
      <c r="S26" s="36"/>
      <c r="T26" s="48">
        <v>3713</v>
      </c>
      <c r="U26" s="48">
        <v>3479</v>
      </c>
      <c r="V26" s="35"/>
      <c r="W26" s="36"/>
      <c r="X26" s="48">
        <v>3328</v>
      </c>
      <c r="Y26" s="48">
        <v>3234</v>
      </c>
      <c r="Z26" s="35"/>
      <c r="AA26" s="36"/>
      <c r="AB26" s="48">
        <v>4180</v>
      </c>
      <c r="AC26" s="48">
        <v>4140</v>
      </c>
      <c r="AD26" s="35"/>
      <c r="AE26" s="36"/>
      <c r="AF26" s="48">
        <v>4175</v>
      </c>
      <c r="AG26" s="48">
        <v>3959</v>
      </c>
      <c r="AH26" s="35"/>
      <c r="AI26" s="36"/>
      <c r="AJ26" s="28">
        <f t="shared" si="0"/>
        <v>21386</v>
      </c>
    </row>
  </sheetData>
  <mergeCells count="55">
    <mergeCell ref="E4:E5"/>
    <mergeCell ref="AJ2:AJ5"/>
    <mergeCell ref="F26:G26"/>
    <mergeCell ref="J26:K26"/>
    <mergeCell ref="N26:O26"/>
    <mergeCell ref="R26:S26"/>
    <mergeCell ref="V26:W26"/>
    <mergeCell ref="Z26:AA26"/>
    <mergeCell ref="AD26:AE26"/>
    <mergeCell ref="AH26:AI26"/>
    <mergeCell ref="A6:A19"/>
    <mergeCell ref="B19:C19"/>
    <mergeCell ref="A20:A25"/>
    <mergeCell ref="B25:C25"/>
    <mergeCell ref="A26:C26"/>
    <mergeCell ref="AG4:AG5"/>
    <mergeCell ref="AC4:AC5"/>
    <mergeCell ref="Y4:Y5"/>
    <mergeCell ref="U4:U5"/>
    <mergeCell ref="X4:X5"/>
    <mergeCell ref="Z4:AA4"/>
    <mergeCell ref="AB4:AB5"/>
    <mergeCell ref="AD4:AE4"/>
    <mergeCell ref="AF4:AF5"/>
    <mergeCell ref="AH4:AI4"/>
    <mergeCell ref="AF3:AI3"/>
    <mergeCell ref="D4:D5"/>
    <mergeCell ref="F4:G4"/>
    <mergeCell ref="H4:H5"/>
    <mergeCell ref="J4:K4"/>
    <mergeCell ref="L4:L5"/>
    <mergeCell ref="N4:O4"/>
    <mergeCell ref="P4:P5"/>
    <mergeCell ref="R4:S4"/>
    <mergeCell ref="T4:T5"/>
    <mergeCell ref="X2:AA2"/>
    <mergeCell ref="AB2:AE2"/>
    <mergeCell ref="AF2:AI2"/>
    <mergeCell ref="D3:G3"/>
    <mergeCell ref="H3:K3"/>
    <mergeCell ref="L3:O3"/>
    <mergeCell ref="P3:S3"/>
    <mergeCell ref="T3:W3"/>
    <mergeCell ref="X3:AA3"/>
    <mergeCell ref="AB3:AE3"/>
    <mergeCell ref="A2:C5"/>
    <mergeCell ref="D2:G2"/>
    <mergeCell ref="H2:K2"/>
    <mergeCell ref="L2:O2"/>
    <mergeCell ref="P2:S2"/>
    <mergeCell ref="T2:W2"/>
    <mergeCell ref="V4:W4"/>
    <mergeCell ref="Q4:Q5"/>
    <mergeCell ref="M4:M5"/>
    <mergeCell ref="I4:I5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D608C-D671-41ED-B810-FD115ACD6173}">
  <dimension ref="A1:AJ28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RowHeight="12" x14ac:dyDescent="0.2"/>
  <cols>
    <col min="1" max="1" width="3.296875" customWidth="1"/>
    <col min="2" max="2" width="14.69921875" customWidth="1"/>
    <col min="3" max="3" width="18.296875" customWidth="1"/>
    <col min="4" max="7" width="8.69921875" customWidth="1"/>
  </cols>
  <sheetData>
    <row r="1" spans="1:36" ht="13" x14ac:dyDescent="0.2">
      <c r="A1" s="1" t="s">
        <v>75</v>
      </c>
    </row>
    <row r="2" spans="1:36" ht="12" customHeight="1" x14ac:dyDescent="0.2">
      <c r="A2" s="54"/>
      <c r="B2" s="55"/>
      <c r="C2" s="56"/>
      <c r="D2" s="41">
        <v>1</v>
      </c>
      <c r="E2" s="41"/>
      <c r="F2" s="41"/>
      <c r="G2" s="41"/>
      <c r="H2" s="41">
        <v>2</v>
      </c>
      <c r="I2" s="41"/>
      <c r="J2" s="41"/>
      <c r="K2" s="41"/>
      <c r="L2" s="41">
        <v>3</v>
      </c>
      <c r="M2" s="41"/>
      <c r="N2" s="41"/>
      <c r="O2" s="41"/>
      <c r="P2" s="41">
        <v>4</v>
      </c>
      <c r="Q2" s="41"/>
      <c r="R2" s="41"/>
      <c r="S2" s="41"/>
      <c r="T2" s="41">
        <v>5</v>
      </c>
      <c r="U2" s="41"/>
      <c r="V2" s="41"/>
      <c r="W2" s="41"/>
      <c r="X2" s="41">
        <v>6</v>
      </c>
      <c r="Y2" s="41"/>
      <c r="Z2" s="41"/>
      <c r="AA2" s="41"/>
      <c r="AB2" s="41">
        <v>7</v>
      </c>
      <c r="AC2" s="41"/>
      <c r="AD2" s="41"/>
      <c r="AE2" s="41"/>
      <c r="AF2" s="41">
        <v>8</v>
      </c>
      <c r="AG2" s="41"/>
      <c r="AH2" s="41"/>
      <c r="AI2" s="41"/>
      <c r="AJ2" s="51" t="s">
        <v>57</v>
      </c>
    </row>
    <row r="3" spans="1:36" ht="12" customHeight="1" x14ac:dyDescent="0.2">
      <c r="A3" s="57"/>
      <c r="B3" s="58"/>
      <c r="C3" s="59"/>
      <c r="D3" s="42">
        <v>44099</v>
      </c>
      <c r="E3" s="42"/>
      <c r="F3" s="42"/>
      <c r="G3" s="42"/>
      <c r="H3" s="42">
        <v>44132</v>
      </c>
      <c r="I3" s="42"/>
      <c r="J3" s="42"/>
      <c r="K3" s="42"/>
      <c r="L3" s="42">
        <v>44160</v>
      </c>
      <c r="M3" s="42"/>
      <c r="N3" s="42"/>
      <c r="O3" s="42"/>
      <c r="P3" s="42">
        <v>44187</v>
      </c>
      <c r="Q3" s="42"/>
      <c r="R3" s="42"/>
      <c r="S3" s="42"/>
      <c r="T3" s="42">
        <v>44210</v>
      </c>
      <c r="U3" s="42"/>
      <c r="V3" s="42"/>
      <c r="W3" s="42"/>
      <c r="X3" s="42">
        <v>44225</v>
      </c>
      <c r="Y3" s="42"/>
      <c r="Z3" s="42"/>
      <c r="AA3" s="42"/>
      <c r="AB3" s="42">
        <v>44244</v>
      </c>
      <c r="AC3" s="42"/>
      <c r="AD3" s="42"/>
      <c r="AE3" s="42"/>
      <c r="AF3" s="42">
        <v>44258</v>
      </c>
      <c r="AG3" s="42"/>
      <c r="AH3" s="42"/>
      <c r="AI3" s="42"/>
      <c r="AJ3" s="60"/>
    </row>
    <row r="4" spans="1:36" x14ac:dyDescent="0.2">
      <c r="A4" s="57"/>
      <c r="B4" s="58"/>
      <c r="C4" s="59"/>
      <c r="D4" s="61" t="s">
        <v>9</v>
      </c>
      <c r="E4" s="61" t="s">
        <v>10</v>
      </c>
      <c r="F4" s="46" t="s">
        <v>11</v>
      </c>
      <c r="G4" s="46"/>
      <c r="H4" s="61" t="s">
        <v>9</v>
      </c>
      <c r="I4" s="61" t="s">
        <v>10</v>
      </c>
      <c r="J4" s="46" t="s">
        <v>11</v>
      </c>
      <c r="K4" s="46"/>
      <c r="L4" s="61" t="s">
        <v>9</v>
      </c>
      <c r="M4" s="61" t="s">
        <v>10</v>
      </c>
      <c r="N4" s="46" t="s">
        <v>11</v>
      </c>
      <c r="O4" s="46"/>
      <c r="P4" s="61" t="s">
        <v>9</v>
      </c>
      <c r="Q4" s="61" t="s">
        <v>10</v>
      </c>
      <c r="R4" s="46" t="s">
        <v>11</v>
      </c>
      <c r="S4" s="46"/>
      <c r="T4" s="61" t="s">
        <v>9</v>
      </c>
      <c r="U4" s="61" t="s">
        <v>10</v>
      </c>
      <c r="V4" s="46" t="s">
        <v>11</v>
      </c>
      <c r="W4" s="46"/>
      <c r="X4" s="61" t="s">
        <v>9</v>
      </c>
      <c r="Y4" s="61" t="s">
        <v>10</v>
      </c>
      <c r="Z4" s="46" t="s">
        <v>11</v>
      </c>
      <c r="AA4" s="46"/>
      <c r="AB4" s="61" t="s">
        <v>9</v>
      </c>
      <c r="AC4" s="61" t="s">
        <v>10</v>
      </c>
      <c r="AD4" s="46" t="s">
        <v>11</v>
      </c>
      <c r="AE4" s="46"/>
      <c r="AF4" s="61" t="s">
        <v>9</v>
      </c>
      <c r="AG4" s="61" t="s">
        <v>10</v>
      </c>
      <c r="AH4" s="46" t="s">
        <v>11</v>
      </c>
      <c r="AI4" s="46"/>
      <c r="AJ4" s="60"/>
    </row>
    <row r="5" spans="1:36" ht="24" x14ac:dyDescent="0.2">
      <c r="A5" s="62"/>
      <c r="B5" s="63"/>
      <c r="C5" s="64"/>
      <c r="D5" s="46"/>
      <c r="E5" s="46"/>
      <c r="F5" s="65" t="s">
        <v>12</v>
      </c>
      <c r="G5" s="65" t="s">
        <v>13</v>
      </c>
      <c r="H5" s="46"/>
      <c r="I5" s="46"/>
      <c r="J5" s="65" t="s">
        <v>12</v>
      </c>
      <c r="K5" s="65" t="s">
        <v>13</v>
      </c>
      <c r="L5" s="46"/>
      <c r="M5" s="46"/>
      <c r="N5" s="65" t="s">
        <v>12</v>
      </c>
      <c r="O5" s="65" t="s">
        <v>13</v>
      </c>
      <c r="P5" s="46"/>
      <c r="Q5" s="46"/>
      <c r="R5" s="65" t="s">
        <v>12</v>
      </c>
      <c r="S5" s="65" t="s">
        <v>13</v>
      </c>
      <c r="T5" s="46"/>
      <c r="U5" s="46"/>
      <c r="V5" s="65" t="s">
        <v>12</v>
      </c>
      <c r="W5" s="65" t="s">
        <v>13</v>
      </c>
      <c r="X5" s="46"/>
      <c r="Y5" s="46"/>
      <c r="Z5" s="65" t="s">
        <v>12</v>
      </c>
      <c r="AA5" s="65" t="s">
        <v>13</v>
      </c>
      <c r="AB5" s="46"/>
      <c r="AC5" s="46"/>
      <c r="AD5" s="65" t="s">
        <v>12</v>
      </c>
      <c r="AE5" s="65" t="s">
        <v>13</v>
      </c>
      <c r="AF5" s="46"/>
      <c r="AG5" s="46"/>
      <c r="AH5" s="65" t="s">
        <v>12</v>
      </c>
      <c r="AI5" s="65" t="s">
        <v>13</v>
      </c>
      <c r="AJ5" s="66"/>
    </row>
    <row r="6" spans="1:36" ht="12" customHeight="1" x14ac:dyDescent="0.2">
      <c r="A6" s="67" t="s">
        <v>58</v>
      </c>
      <c r="B6" s="68" t="s">
        <v>59</v>
      </c>
      <c r="C6" s="69" t="s">
        <v>60</v>
      </c>
      <c r="D6" s="45"/>
      <c r="E6" s="45"/>
      <c r="F6" s="45"/>
      <c r="G6" s="45"/>
      <c r="H6" s="45">
        <v>126</v>
      </c>
      <c r="I6" s="45">
        <v>126</v>
      </c>
      <c r="J6" s="45">
        <v>200400</v>
      </c>
      <c r="K6" s="45">
        <v>262400</v>
      </c>
      <c r="L6" s="45"/>
      <c r="M6" s="45"/>
      <c r="N6" s="45"/>
      <c r="O6" s="45"/>
      <c r="P6" s="45">
        <v>100</v>
      </c>
      <c r="Q6" s="45">
        <v>100</v>
      </c>
      <c r="R6" s="45">
        <v>109500</v>
      </c>
      <c r="S6" s="45">
        <v>170500</v>
      </c>
      <c r="T6" s="45"/>
      <c r="U6" s="45"/>
      <c r="V6" s="45"/>
      <c r="W6" s="45"/>
      <c r="X6" s="44"/>
      <c r="Y6" s="44"/>
      <c r="Z6" s="44"/>
      <c r="AA6" s="44"/>
      <c r="AB6" s="45">
        <v>900</v>
      </c>
      <c r="AC6" s="45">
        <v>900</v>
      </c>
      <c r="AD6" s="45">
        <v>107967</v>
      </c>
      <c r="AE6" s="45">
        <v>168967</v>
      </c>
      <c r="AF6" s="45"/>
      <c r="AG6" s="45"/>
      <c r="AH6" s="45"/>
      <c r="AI6" s="45"/>
      <c r="AJ6" s="28">
        <f>E6+I6+M6+Q6+U6+Y6+AC6+AG6</f>
        <v>1126</v>
      </c>
    </row>
    <row r="7" spans="1:36" ht="12" customHeight="1" x14ac:dyDescent="0.2">
      <c r="A7" s="70"/>
      <c r="B7" s="68" t="s">
        <v>59</v>
      </c>
      <c r="C7" s="69" t="s">
        <v>61</v>
      </c>
      <c r="D7" s="45"/>
      <c r="E7" s="45"/>
      <c r="F7" s="45"/>
      <c r="G7" s="45"/>
      <c r="H7" s="45"/>
      <c r="I7" s="45"/>
      <c r="J7" s="45"/>
      <c r="K7" s="45"/>
      <c r="L7" s="44">
        <v>40</v>
      </c>
      <c r="M7" s="44">
        <v>40</v>
      </c>
      <c r="N7" s="48">
        <v>127400</v>
      </c>
      <c r="O7" s="48">
        <v>188400</v>
      </c>
      <c r="P7" s="45"/>
      <c r="Q7" s="45"/>
      <c r="R7" s="45"/>
      <c r="S7" s="45"/>
      <c r="T7" s="45">
        <v>460</v>
      </c>
      <c r="U7" s="45">
        <v>0</v>
      </c>
      <c r="V7" s="45">
        <v>0</v>
      </c>
      <c r="W7" s="45">
        <v>0</v>
      </c>
      <c r="X7" s="44">
        <v>460</v>
      </c>
      <c r="Y7" s="44">
        <v>460</v>
      </c>
      <c r="Z7" s="48">
        <v>128539</v>
      </c>
      <c r="AA7" s="48">
        <v>189539</v>
      </c>
      <c r="AB7" s="44"/>
      <c r="AC7" s="44"/>
      <c r="AD7" s="44"/>
      <c r="AE7" s="44"/>
      <c r="AF7" s="44"/>
      <c r="AG7" s="44"/>
      <c r="AH7" s="44"/>
      <c r="AI7" s="44"/>
      <c r="AJ7" s="28">
        <f>E7+I7+M7+Q7+U7+Y7+AC7+AG7</f>
        <v>500</v>
      </c>
    </row>
    <row r="8" spans="1:36" x14ac:dyDescent="0.2">
      <c r="A8" s="70"/>
      <c r="B8" s="68" t="s">
        <v>59</v>
      </c>
      <c r="C8" s="69" t="s">
        <v>62</v>
      </c>
      <c r="D8" s="45">
        <v>2076</v>
      </c>
      <c r="E8" s="45">
        <v>878</v>
      </c>
      <c r="F8" s="45">
        <v>110504</v>
      </c>
      <c r="G8" s="45">
        <v>171504</v>
      </c>
      <c r="H8" s="45">
        <v>2214</v>
      </c>
      <c r="I8" s="45">
        <v>1456</v>
      </c>
      <c r="J8" s="45">
        <v>105423</v>
      </c>
      <c r="K8" s="45">
        <v>166423</v>
      </c>
      <c r="L8" s="48">
        <v>4040</v>
      </c>
      <c r="M8" s="48">
        <v>3242</v>
      </c>
      <c r="N8" s="48">
        <v>105360</v>
      </c>
      <c r="O8" s="48">
        <v>166360</v>
      </c>
      <c r="P8" s="45">
        <v>2884</v>
      </c>
      <c r="Q8" s="45">
        <v>2184</v>
      </c>
      <c r="R8" s="45">
        <v>104895</v>
      </c>
      <c r="S8" s="45">
        <v>165895</v>
      </c>
      <c r="T8" s="45">
        <v>4503</v>
      </c>
      <c r="U8" s="45">
        <v>3843</v>
      </c>
      <c r="V8" s="45">
        <v>104250</v>
      </c>
      <c r="W8" s="45">
        <v>165250</v>
      </c>
      <c r="X8" s="48">
        <v>4378</v>
      </c>
      <c r="Y8" s="48">
        <v>3558</v>
      </c>
      <c r="Z8" s="48">
        <v>107042</v>
      </c>
      <c r="AA8" s="48">
        <v>168042</v>
      </c>
      <c r="AB8" s="45">
        <v>6028</v>
      </c>
      <c r="AC8" s="45">
        <v>5788</v>
      </c>
      <c r="AD8" s="45">
        <v>111046</v>
      </c>
      <c r="AE8" s="45">
        <v>172046</v>
      </c>
      <c r="AF8" s="45">
        <v>3552</v>
      </c>
      <c r="AG8" s="45">
        <v>3152</v>
      </c>
      <c r="AH8" s="45">
        <v>114575</v>
      </c>
      <c r="AI8" s="45">
        <v>175575</v>
      </c>
      <c r="AJ8" s="28">
        <f>E8+I8+M8+Q8+U8+Y8+AC8+AG8</f>
        <v>24101</v>
      </c>
    </row>
    <row r="9" spans="1:36" x14ac:dyDescent="0.2">
      <c r="A9" s="70"/>
      <c r="B9" s="68" t="s">
        <v>59</v>
      </c>
      <c r="C9" s="69" t="s">
        <v>63</v>
      </c>
      <c r="D9" s="45">
        <v>40</v>
      </c>
      <c r="E9" s="45">
        <v>0</v>
      </c>
      <c r="F9" s="45">
        <v>0</v>
      </c>
      <c r="G9" s="45">
        <v>0</v>
      </c>
      <c r="H9" s="45">
        <v>40</v>
      </c>
      <c r="I9" s="45">
        <v>40</v>
      </c>
      <c r="J9" s="45">
        <v>144000</v>
      </c>
      <c r="K9" s="45">
        <v>205000</v>
      </c>
      <c r="L9" s="44">
        <v>160</v>
      </c>
      <c r="M9" s="44">
        <v>160</v>
      </c>
      <c r="N9" s="48">
        <v>131625</v>
      </c>
      <c r="O9" s="48">
        <v>192625</v>
      </c>
      <c r="P9" s="45"/>
      <c r="Q9" s="45"/>
      <c r="R9" s="45"/>
      <c r="S9" s="45"/>
      <c r="T9" s="45">
        <v>480</v>
      </c>
      <c r="U9" s="45">
        <v>80</v>
      </c>
      <c r="V9" s="45">
        <v>138185</v>
      </c>
      <c r="W9" s="45">
        <v>199185</v>
      </c>
      <c r="X9" s="48">
        <v>1160</v>
      </c>
      <c r="Y9" s="44">
        <v>820</v>
      </c>
      <c r="Z9" s="48">
        <v>132137</v>
      </c>
      <c r="AA9" s="48">
        <v>193137</v>
      </c>
      <c r="AB9" s="45">
        <v>500</v>
      </c>
      <c r="AC9" s="45">
        <v>500</v>
      </c>
      <c r="AD9" s="45">
        <v>130580</v>
      </c>
      <c r="AE9" s="45">
        <v>191580</v>
      </c>
      <c r="AF9" s="45">
        <v>132</v>
      </c>
      <c r="AG9" s="45">
        <v>132</v>
      </c>
      <c r="AH9" s="45">
        <v>216600</v>
      </c>
      <c r="AI9" s="45">
        <v>277600</v>
      </c>
      <c r="AJ9" s="28">
        <f>E9+I9+M9+Q9+U9+Y9+AC9+AG9</f>
        <v>1732</v>
      </c>
    </row>
    <row r="10" spans="1:36" x14ac:dyDescent="0.2">
      <c r="A10" s="70"/>
      <c r="B10" s="68" t="s">
        <v>28</v>
      </c>
      <c r="C10" s="69" t="s">
        <v>25</v>
      </c>
      <c r="D10" s="45">
        <v>80</v>
      </c>
      <c r="E10" s="45">
        <v>80</v>
      </c>
      <c r="F10" s="45">
        <v>82500</v>
      </c>
      <c r="G10" s="45">
        <v>143500</v>
      </c>
      <c r="H10" s="45">
        <v>336</v>
      </c>
      <c r="I10" s="45">
        <v>336</v>
      </c>
      <c r="J10" s="45">
        <v>148101</v>
      </c>
      <c r="K10" s="45">
        <v>209101</v>
      </c>
      <c r="L10" s="44">
        <v>524</v>
      </c>
      <c r="M10" s="44">
        <v>524</v>
      </c>
      <c r="N10" s="48">
        <v>129652</v>
      </c>
      <c r="O10" s="48">
        <v>190671</v>
      </c>
      <c r="P10" s="45">
        <v>466</v>
      </c>
      <c r="Q10" s="45">
        <v>268</v>
      </c>
      <c r="R10" s="45">
        <v>110119</v>
      </c>
      <c r="S10" s="45">
        <v>171120</v>
      </c>
      <c r="T10" s="45">
        <v>746</v>
      </c>
      <c r="U10" s="45">
        <v>512</v>
      </c>
      <c r="V10" s="45">
        <v>126204</v>
      </c>
      <c r="W10" s="45">
        <v>187205</v>
      </c>
      <c r="X10" s="48">
        <v>1026</v>
      </c>
      <c r="Y10" s="48">
        <v>1026</v>
      </c>
      <c r="Z10" s="48">
        <v>116418</v>
      </c>
      <c r="AA10" s="48">
        <v>177418</v>
      </c>
      <c r="AB10" s="45">
        <v>848</v>
      </c>
      <c r="AC10" s="45">
        <v>848</v>
      </c>
      <c r="AD10" s="45">
        <v>131740</v>
      </c>
      <c r="AE10" s="45">
        <v>192741</v>
      </c>
      <c r="AF10" s="45">
        <v>748</v>
      </c>
      <c r="AG10" s="45">
        <v>748</v>
      </c>
      <c r="AH10" s="45">
        <v>135425</v>
      </c>
      <c r="AI10" s="45">
        <v>196425</v>
      </c>
      <c r="AJ10" s="28">
        <f>E10+I10+M10+Q10+U10+Y10+AC10+AG10</f>
        <v>4342</v>
      </c>
    </row>
    <row r="11" spans="1:36" ht="12" customHeight="1" x14ac:dyDescent="0.2">
      <c r="A11" s="70"/>
      <c r="B11" s="68" t="s">
        <v>28</v>
      </c>
      <c r="C11" s="69" t="s">
        <v>64</v>
      </c>
      <c r="D11" s="45"/>
      <c r="E11" s="45"/>
      <c r="F11" s="45"/>
      <c r="G11" s="45"/>
      <c r="H11" s="45"/>
      <c r="I11" s="45"/>
      <c r="J11" s="45"/>
      <c r="K11" s="45"/>
      <c r="L11" s="44"/>
      <c r="M11" s="44"/>
      <c r="N11" s="48"/>
      <c r="O11" s="48"/>
      <c r="P11" s="45"/>
      <c r="Q11" s="45"/>
      <c r="R11" s="45"/>
      <c r="S11" s="45"/>
      <c r="T11" s="45"/>
      <c r="U11" s="45"/>
      <c r="V11" s="45"/>
      <c r="W11" s="45"/>
      <c r="X11" s="48"/>
      <c r="Y11" s="48"/>
      <c r="Z11" s="48"/>
      <c r="AA11" s="48"/>
      <c r="AB11" s="45"/>
      <c r="AC11" s="45"/>
      <c r="AD11" s="45"/>
      <c r="AE11" s="45"/>
      <c r="AF11" s="45">
        <v>42</v>
      </c>
      <c r="AG11" s="45">
        <v>42</v>
      </c>
      <c r="AH11" s="45">
        <v>105000</v>
      </c>
      <c r="AI11" s="45">
        <v>166000</v>
      </c>
      <c r="AJ11" s="28">
        <f>E11+I11+M11+Q11+U11+Y11+AC11+AG11</f>
        <v>42</v>
      </c>
    </row>
    <row r="12" spans="1:36" ht="12" customHeight="1" x14ac:dyDescent="0.2">
      <c r="A12" s="70"/>
      <c r="B12" s="68" t="s">
        <v>28</v>
      </c>
      <c r="C12" s="69" t="s">
        <v>65</v>
      </c>
      <c r="D12" s="45"/>
      <c r="E12" s="45"/>
      <c r="F12" s="45"/>
      <c r="G12" s="45"/>
      <c r="H12" s="45"/>
      <c r="I12" s="45"/>
      <c r="J12" s="45"/>
      <c r="K12" s="45"/>
      <c r="L12" s="44">
        <v>54</v>
      </c>
      <c r="M12" s="44">
        <v>54</v>
      </c>
      <c r="N12" s="48">
        <v>140500</v>
      </c>
      <c r="O12" s="48">
        <v>201500</v>
      </c>
      <c r="P12" s="45">
        <v>126</v>
      </c>
      <c r="Q12" s="45">
        <v>0</v>
      </c>
      <c r="R12" s="45">
        <v>0</v>
      </c>
      <c r="S12" s="45">
        <v>0</v>
      </c>
      <c r="T12" s="45">
        <v>126</v>
      </c>
      <c r="U12" s="45">
        <v>126</v>
      </c>
      <c r="V12" s="45">
        <v>122000</v>
      </c>
      <c r="W12" s="45">
        <v>183000</v>
      </c>
      <c r="X12" s="48"/>
      <c r="Y12" s="48"/>
      <c r="Z12" s="48"/>
      <c r="AA12" s="48"/>
      <c r="AB12" s="44"/>
      <c r="AC12" s="44"/>
      <c r="AD12" s="44"/>
      <c r="AE12" s="44"/>
      <c r="AF12" s="44"/>
      <c r="AG12" s="44"/>
      <c r="AH12" s="44"/>
      <c r="AI12" s="44"/>
      <c r="AJ12" s="28">
        <f>E12+I12+M12+Q12+U12+Y12+AC12+AG12</f>
        <v>180</v>
      </c>
    </row>
    <row r="13" spans="1:36" ht="12" customHeight="1" x14ac:dyDescent="0.2">
      <c r="A13" s="70"/>
      <c r="B13" s="44" t="s">
        <v>33</v>
      </c>
      <c r="C13" s="69" t="s">
        <v>32</v>
      </c>
      <c r="D13" s="45">
        <v>320</v>
      </c>
      <c r="E13" s="45">
        <v>80</v>
      </c>
      <c r="F13" s="45">
        <v>87000</v>
      </c>
      <c r="G13" s="45">
        <v>148000</v>
      </c>
      <c r="H13" s="45">
        <v>360</v>
      </c>
      <c r="I13" s="45">
        <v>360</v>
      </c>
      <c r="J13" s="45">
        <v>73194</v>
      </c>
      <c r="K13" s="45">
        <v>134194</v>
      </c>
      <c r="L13" s="44">
        <v>320</v>
      </c>
      <c r="M13" s="44">
        <v>320</v>
      </c>
      <c r="N13" s="48">
        <v>67280</v>
      </c>
      <c r="O13" s="48">
        <v>128281</v>
      </c>
      <c r="P13" s="45">
        <v>120</v>
      </c>
      <c r="Q13" s="45">
        <v>120</v>
      </c>
      <c r="R13" s="45">
        <v>67750</v>
      </c>
      <c r="S13" s="45">
        <v>128750</v>
      </c>
      <c r="T13" s="45">
        <v>100</v>
      </c>
      <c r="U13" s="45">
        <v>0</v>
      </c>
      <c r="V13" s="45">
        <v>0</v>
      </c>
      <c r="W13" s="45">
        <v>0</v>
      </c>
      <c r="X13" s="44">
        <v>140</v>
      </c>
      <c r="Y13" s="44">
        <v>140</v>
      </c>
      <c r="Z13" s="48">
        <v>73571</v>
      </c>
      <c r="AA13" s="48">
        <v>134571</v>
      </c>
      <c r="AB13" s="45">
        <v>140</v>
      </c>
      <c r="AC13" s="45">
        <v>140</v>
      </c>
      <c r="AD13" s="45">
        <v>74000</v>
      </c>
      <c r="AE13" s="45">
        <v>135000</v>
      </c>
      <c r="AF13" s="45">
        <v>460</v>
      </c>
      <c r="AG13" s="45">
        <v>460</v>
      </c>
      <c r="AH13" s="45">
        <v>69848</v>
      </c>
      <c r="AI13" s="45">
        <v>130848</v>
      </c>
      <c r="AJ13" s="28">
        <f>E13+I13+M13+Q13+U13+Y13+AC13+AG13</f>
        <v>1620</v>
      </c>
    </row>
    <row r="14" spans="1:36" ht="12" customHeight="1" x14ac:dyDescent="0.2">
      <c r="A14" s="70"/>
      <c r="B14" s="68" t="s">
        <v>24</v>
      </c>
      <c r="C14" s="69" t="s">
        <v>66</v>
      </c>
      <c r="D14" s="45"/>
      <c r="E14" s="45"/>
      <c r="F14" s="45"/>
      <c r="G14" s="45"/>
      <c r="H14" s="45">
        <v>260</v>
      </c>
      <c r="I14" s="45">
        <v>260</v>
      </c>
      <c r="J14" s="45">
        <v>140391</v>
      </c>
      <c r="K14" s="45">
        <v>201430</v>
      </c>
      <c r="L14" s="44"/>
      <c r="M14" s="44"/>
      <c r="N14" s="44"/>
      <c r="O14" s="44"/>
      <c r="P14" s="45">
        <v>68</v>
      </c>
      <c r="Q14" s="45">
        <v>68</v>
      </c>
      <c r="R14" s="45">
        <v>271000</v>
      </c>
      <c r="S14" s="45">
        <v>332000</v>
      </c>
      <c r="T14" s="45">
        <v>607</v>
      </c>
      <c r="U14" s="45">
        <v>607</v>
      </c>
      <c r="V14" s="45">
        <v>153659</v>
      </c>
      <c r="W14" s="45">
        <v>214659</v>
      </c>
      <c r="X14" s="44">
        <v>299</v>
      </c>
      <c r="Y14" s="44">
        <v>199</v>
      </c>
      <c r="Z14" s="48">
        <v>144379</v>
      </c>
      <c r="AA14" s="48">
        <v>205379</v>
      </c>
      <c r="AB14" s="45">
        <v>235</v>
      </c>
      <c r="AC14" s="45">
        <v>235</v>
      </c>
      <c r="AD14" s="45">
        <v>195390</v>
      </c>
      <c r="AE14" s="45">
        <v>256390</v>
      </c>
      <c r="AF14" s="45">
        <v>260</v>
      </c>
      <c r="AG14" s="45">
        <v>260</v>
      </c>
      <c r="AH14" s="45">
        <v>156827</v>
      </c>
      <c r="AI14" s="45">
        <v>217827</v>
      </c>
      <c r="AJ14" s="28">
        <f>E14+I14+M14+Q14+U14+Y14+AC14+AG14</f>
        <v>1629</v>
      </c>
    </row>
    <row r="15" spans="1:36" ht="12" customHeight="1" x14ac:dyDescent="0.2">
      <c r="A15" s="70"/>
      <c r="B15" s="68" t="s">
        <v>24</v>
      </c>
      <c r="C15" s="69" t="s">
        <v>25</v>
      </c>
      <c r="D15" s="45"/>
      <c r="E15" s="45"/>
      <c r="F15" s="45"/>
      <c r="G15" s="45"/>
      <c r="H15" s="45">
        <v>100</v>
      </c>
      <c r="I15" s="45">
        <v>100</v>
      </c>
      <c r="J15" s="45">
        <v>159946</v>
      </c>
      <c r="K15" s="45">
        <v>221046</v>
      </c>
      <c r="L15" s="44">
        <v>100</v>
      </c>
      <c r="M15" s="44">
        <v>100</v>
      </c>
      <c r="N15" s="48">
        <v>148008</v>
      </c>
      <c r="O15" s="48">
        <v>209108</v>
      </c>
      <c r="P15" s="45">
        <v>160</v>
      </c>
      <c r="Q15" s="45">
        <v>160</v>
      </c>
      <c r="R15" s="45">
        <v>170500</v>
      </c>
      <c r="S15" s="45">
        <v>231500</v>
      </c>
      <c r="T15" s="45"/>
      <c r="U15" s="45"/>
      <c r="V15" s="45"/>
      <c r="W15" s="45"/>
      <c r="X15" s="44"/>
      <c r="Y15" s="44"/>
      <c r="Z15" s="48"/>
      <c r="AA15" s="48"/>
      <c r="AB15" s="45">
        <v>200</v>
      </c>
      <c r="AC15" s="45">
        <v>200</v>
      </c>
      <c r="AD15" s="45">
        <v>152006</v>
      </c>
      <c r="AE15" s="45">
        <v>213006</v>
      </c>
      <c r="AF15" s="45"/>
      <c r="AG15" s="45"/>
      <c r="AH15" s="45"/>
      <c r="AI15" s="45"/>
      <c r="AJ15" s="28">
        <f>E15+I15+M15+Q15+U15+Y15+AC15+AG15</f>
        <v>560</v>
      </c>
    </row>
    <row r="16" spans="1:36" x14ac:dyDescent="0.2">
      <c r="A16" s="70"/>
      <c r="B16" s="68" t="s">
        <v>31</v>
      </c>
      <c r="C16" s="69" t="s">
        <v>32</v>
      </c>
      <c r="D16" s="45">
        <v>160</v>
      </c>
      <c r="E16" s="45">
        <v>160</v>
      </c>
      <c r="F16" s="45">
        <v>106846</v>
      </c>
      <c r="G16" s="45">
        <v>167946</v>
      </c>
      <c r="H16" s="45">
        <v>240</v>
      </c>
      <c r="I16" s="45">
        <v>240</v>
      </c>
      <c r="J16" s="45">
        <v>105340</v>
      </c>
      <c r="K16" s="45">
        <v>166440</v>
      </c>
      <c r="L16" s="44"/>
      <c r="M16" s="44"/>
      <c r="N16" s="44"/>
      <c r="O16" s="44"/>
      <c r="P16" s="45"/>
      <c r="Q16" s="45"/>
      <c r="R16" s="45"/>
      <c r="S16" s="45"/>
      <c r="T16" s="45">
        <v>200</v>
      </c>
      <c r="U16" s="45">
        <v>200</v>
      </c>
      <c r="V16" s="45">
        <v>102879</v>
      </c>
      <c r="W16" s="45">
        <v>163879</v>
      </c>
      <c r="X16" s="44">
        <v>200</v>
      </c>
      <c r="Y16" s="44">
        <v>200</v>
      </c>
      <c r="Z16" s="48">
        <v>103662</v>
      </c>
      <c r="AA16" s="48">
        <v>164662</v>
      </c>
      <c r="AB16" s="45">
        <v>1391</v>
      </c>
      <c r="AC16" s="45">
        <v>1391</v>
      </c>
      <c r="AD16" s="45">
        <v>106983</v>
      </c>
      <c r="AE16" s="45">
        <v>167983</v>
      </c>
      <c r="AF16" s="45"/>
      <c r="AG16" s="45"/>
      <c r="AH16" s="45"/>
      <c r="AI16" s="45"/>
      <c r="AJ16" s="28">
        <f>E16+I16+M16+Q16+U16+Y16+AC16+AG16</f>
        <v>2191</v>
      </c>
    </row>
    <row r="17" spans="1:36" x14ac:dyDescent="0.2">
      <c r="A17" s="70"/>
      <c r="B17" s="68" t="s">
        <v>31</v>
      </c>
      <c r="C17" s="69" t="s">
        <v>67</v>
      </c>
      <c r="D17" s="45">
        <v>100</v>
      </c>
      <c r="E17" s="45">
        <v>0</v>
      </c>
      <c r="F17" s="45">
        <v>0</v>
      </c>
      <c r="G17" s="45">
        <v>0</v>
      </c>
      <c r="H17" s="45">
        <v>100</v>
      </c>
      <c r="I17" s="45">
        <v>100</v>
      </c>
      <c r="J17" s="45">
        <v>110000</v>
      </c>
      <c r="K17" s="45">
        <v>171000</v>
      </c>
      <c r="L17" s="44">
        <v>460</v>
      </c>
      <c r="M17" s="44">
        <v>460</v>
      </c>
      <c r="N17" s="48">
        <v>109739</v>
      </c>
      <c r="O17" s="48">
        <v>170739</v>
      </c>
      <c r="P17" s="45">
        <v>500</v>
      </c>
      <c r="Q17" s="45">
        <v>300</v>
      </c>
      <c r="R17" s="45">
        <v>110000</v>
      </c>
      <c r="S17" s="45">
        <v>171000</v>
      </c>
      <c r="T17" s="45">
        <v>300</v>
      </c>
      <c r="U17" s="45">
        <v>300</v>
      </c>
      <c r="V17" s="45">
        <v>109533</v>
      </c>
      <c r="W17" s="45">
        <v>170533</v>
      </c>
      <c r="X17" s="44">
        <v>300</v>
      </c>
      <c r="Y17" s="44">
        <v>300</v>
      </c>
      <c r="Z17" s="48">
        <v>101500</v>
      </c>
      <c r="AA17" s="48">
        <v>162500</v>
      </c>
      <c r="AB17" s="44"/>
      <c r="AC17" s="44"/>
      <c r="AD17" s="44"/>
      <c r="AE17" s="44"/>
      <c r="AF17" s="44"/>
      <c r="AG17" s="44"/>
      <c r="AH17" s="44"/>
      <c r="AI17" s="44"/>
      <c r="AJ17" s="28">
        <f>E17+I17+M17+Q17+U17+Y17+AC17+AG17</f>
        <v>1460</v>
      </c>
    </row>
    <row r="18" spans="1:36" ht="12" customHeight="1" x14ac:dyDescent="0.2">
      <c r="A18" s="70"/>
      <c r="B18" s="44" t="s">
        <v>68</v>
      </c>
      <c r="C18" s="69" t="s">
        <v>16</v>
      </c>
      <c r="D18" s="49"/>
      <c r="E18" s="49"/>
      <c r="F18" s="71"/>
      <c r="G18" s="71"/>
      <c r="H18" s="49"/>
      <c r="I18" s="49"/>
      <c r="J18" s="71"/>
      <c r="K18" s="71"/>
      <c r="L18" s="44"/>
      <c r="M18" s="44"/>
      <c r="N18" s="44"/>
      <c r="O18" s="44"/>
      <c r="P18" s="45"/>
      <c r="Q18" s="45"/>
      <c r="R18" s="45"/>
      <c r="S18" s="45"/>
      <c r="T18" s="45"/>
      <c r="U18" s="45"/>
      <c r="V18" s="45"/>
      <c r="W18" s="45"/>
      <c r="X18" s="44"/>
      <c r="Y18" s="44"/>
      <c r="Z18" s="44"/>
      <c r="AA18" s="44"/>
      <c r="AB18" s="45">
        <v>102</v>
      </c>
      <c r="AC18" s="45">
        <v>0</v>
      </c>
      <c r="AD18" s="45" t="s">
        <v>27</v>
      </c>
      <c r="AE18" s="45" t="s">
        <v>27</v>
      </c>
      <c r="AF18" s="45">
        <v>102</v>
      </c>
      <c r="AG18" s="45">
        <v>102</v>
      </c>
      <c r="AH18" s="45">
        <v>432000</v>
      </c>
      <c r="AI18" s="45">
        <v>494000</v>
      </c>
      <c r="AJ18" s="28">
        <f>E18+I18+M18+Q18+U18+Y18+AC18+AG18</f>
        <v>102</v>
      </c>
    </row>
    <row r="19" spans="1:36" ht="12" customHeight="1" x14ac:dyDescent="0.2">
      <c r="A19" s="70"/>
      <c r="B19" s="44" t="s">
        <v>50</v>
      </c>
      <c r="C19" s="69" t="s">
        <v>25</v>
      </c>
      <c r="D19" s="49">
        <v>242</v>
      </c>
      <c r="E19" s="49">
        <v>242</v>
      </c>
      <c r="F19" s="71">
        <v>169000</v>
      </c>
      <c r="G19" s="71">
        <v>230000</v>
      </c>
      <c r="H19" s="49">
        <v>51</v>
      </c>
      <c r="I19" s="49">
        <v>51</v>
      </c>
      <c r="J19" s="71">
        <v>169000</v>
      </c>
      <c r="K19" s="71">
        <v>230000</v>
      </c>
      <c r="L19" s="44">
        <v>75</v>
      </c>
      <c r="M19" s="44">
        <v>75</v>
      </c>
      <c r="N19" s="48">
        <v>170000</v>
      </c>
      <c r="O19" s="48">
        <v>231000</v>
      </c>
      <c r="P19" s="45"/>
      <c r="Q19" s="45"/>
      <c r="R19" s="45"/>
      <c r="S19" s="45"/>
      <c r="T19" s="45"/>
      <c r="U19" s="45"/>
      <c r="V19" s="45"/>
      <c r="W19" s="45"/>
      <c r="X19" s="44">
        <v>493</v>
      </c>
      <c r="Y19" s="44">
        <v>493</v>
      </c>
      <c r="Z19" s="48">
        <v>161757</v>
      </c>
      <c r="AA19" s="48">
        <v>222757</v>
      </c>
      <c r="AB19" s="45">
        <v>1069</v>
      </c>
      <c r="AC19" s="45">
        <v>1069</v>
      </c>
      <c r="AD19" s="45">
        <v>172983</v>
      </c>
      <c r="AE19" s="45">
        <v>233983</v>
      </c>
      <c r="AF19" s="45">
        <v>356</v>
      </c>
      <c r="AG19" s="45">
        <v>356</v>
      </c>
      <c r="AH19" s="45">
        <v>166478</v>
      </c>
      <c r="AI19" s="45">
        <v>227478</v>
      </c>
      <c r="AJ19" s="28">
        <f>E19+I19+M19+Q19+U19+Y19+AC19+AG19</f>
        <v>2286</v>
      </c>
    </row>
    <row r="20" spans="1:36" ht="12" customHeight="1" x14ac:dyDescent="0.2">
      <c r="A20" s="70"/>
      <c r="B20" s="45" t="s">
        <v>51</v>
      </c>
      <c r="C20" s="72" t="s">
        <v>47</v>
      </c>
      <c r="D20" s="49"/>
      <c r="E20" s="49"/>
      <c r="F20" s="71"/>
      <c r="G20" s="71"/>
      <c r="H20" s="49"/>
      <c r="I20" s="49"/>
      <c r="J20" s="71"/>
      <c r="K20" s="71"/>
      <c r="L20" s="44"/>
      <c r="M20" s="44"/>
      <c r="N20" s="48"/>
      <c r="O20" s="48"/>
      <c r="P20" s="45"/>
      <c r="Q20" s="45"/>
      <c r="R20" s="45"/>
      <c r="S20" s="45"/>
      <c r="T20" s="45"/>
      <c r="U20" s="45"/>
      <c r="V20" s="45"/>
      <c r="W20" s="45"/>
      <c r="X20" s="44"/>
      <c r="Y20" s="44"/>
      <c r="Z20" s="48"/>
      <c r="AA20" s="48"/>
      <c r="AB20" s="45">
        <v>300</v>
      </c>
      <c r="AC20" s="45">
        <v>300</v>
      </c>
      <c r="AD20" s="45">
        <v>93000</v>
      </c>
      <c r="AE20" s="45">
        <v>154000</v>
      </c>
      <c r="AF20" s="45">
        <v>150</v>
      </c>
      <c r="AG20" s="45">
        <v>150</v>
      </c>
      <c r="AH20" s="45">
        <v>94000</v>
      </c>
      <c r="AI20" s="45">
        <v>155000</v>
      </c>
      <c r="AJ20" s="28">
        <f>E20+I20+M20+Q20+U20+Y20+AC20+AG20</f>
        <v>450</v>
      </c>
    </row>
    <row r="21" spans="1:36" ht="12" customHeight="1" x14ac:dyDescent="0.2">
      <c r="A21" s="73"/>
      <c r="B21" s="74" t="s">
        <v>69</v>
      </c>
      <c r="C21" s="74"/>
      <c r="D21" s="45">
        <v>3018</v>
      </c>
      <c r="E21" s="45">
        <v>1440</v>
      </c>
      <c r="F21" s="45">
        <v>117067</v>
      </c>
      <c r="G21" s="45">
        <v>178078</v>
      </c>
      <c r="H21" s="45">
        <v>3827</v>
      </c>
      <c r="I21" s="45">
        <v>3069</v>
      </c>
      <c r="J21" s="45">
        <v>116655</v>
      </c>
      <c r="K21" s="45">
        <v>177711</v>
      </c>
      <c r="L21" s="48">
        <v>5773</v>
      </c>
      <c r="M21" s="48">
        <v>4975</v>
      </c>
      <c r="N21" s="48">
        <v>109109</v>
      </c>
      <c r="O21" s="48">
        <v>170113</v>
      </c>
      <c r="P21" s="45">
        <v>4424</v>
      </c>
      <c r="Q21" s="45">
        <v>3200</v>
      </c>
      <c r="R21" s="45">
        <v>111372</v>
      </c>
      <c r="S21" s="45">
        <v>172372</v>
      </c>
      <c r="T21" s="45">
        <v>7522</v>
      </c>
      <c r="U21" s="45">
        <v>5668</v>
      </c>
      <c r="V21" s="45">
        <v>112629</v>
      </c>
      <c r="W21" s="45">
        <v>173629</v>
      </c>
      <c r="X21" s="48">
        <v>8456</v>
      </c>
      <c r="Y21" s="48">
        <v>7196</v>
      </c>
      <c r="Z21" s="48">
        <v>116418</v>
      </c>
      <c r="AA21" s="48">
        <v>177418</v>
      </c>
      <c r="AB21" s="45">
        <v>11713</v>
      </c>
      <c r="AC21" s="45">
        <v>11371</v>
      </c>
      <c r="AD21" s="45">
        <v>120062</v>
      </c>
      <c r="AE21" s="45">
        <v>181062</v>
      </c>
      <c r="AF21" s="45">
        <v>5802</v>
      </c>
      <c r="AG21" s="45">
        <v>5402</v>
      </c>
      <c r="AH21" s="45">
        <v>126948</v>
      </c>
      <c r="AI21" s="45">
        <v>187967</v>
      </c>
      <c r="AJ21" s="28">
        <f>E21+I21+M21+Q21+U21+Y21+AC21+AG21</f>
        <v>42321</v>
      </c>
    </row>
    <row r="22" spans="1:36" ht="12" customHeight="1" x14ac:dyDescent="0.2">
      <c r="A22" s="75" t="s">
        <v>70</v>
      </c>
      <c r="B22" s="68" t="s">
        <v>15</v>
      </c>
      <c r="C22" s="69" t="s">
        <v>71</v>
      </c>
      <c r="D22" s="45">
        <v>2040</v>
      </c>
      <c r="E22" s="45">
        <v>1780</v>
      </c>
      <c r="F22" s="45">
        <v>70530</v>
      </c>
      <c r="G22" s="45">
        <v>113730</v>
      </c>
      <c r="H22" s="45">
        <v>2708</v>
      </c>
      <c r="I22" s="45">
        <v>1950</v>
      </c>
      <c r="J22" s="45">
        <v>76665</v>
      </c>
      <c r="K22" s="45">
        <v>119981</v>
      </c>
      <c r="L22" s="48">
        <v>2200</v>
      </c>
      <c r="M22" s="48">
        <v>2000</v>
      </c>
      <c r="N22" s="48">
        <v>69821</v>
      </c>
      <c r="O22" s="48">
        <v>113622</v>
      </c>
      <c r="P22" s="45">
        <v>2632</v>
      </c>
      <c r="Q22" s="45">
        <v>2200</v>
      </c>
      <c r="R22" s="45">
        <v>75996</v>
      </c>
      <c r="S22" s="45">
        <v>119765</v>
      </c>
      <c r="T22" s="45">
        <v>3158</v>
      </c>
      <c r="U22" s="45">
        <v>2340</v>
      </c>
      <c r="V22" s="45">
        <v>67613</v>
      </c>
      <c r="W22" s="45">
        <v>111094</v>
      </c>
      <c r="X22" s="48">
        <v>1360</v>
      </c>
      <c r="Y22" s="48">
        <v>1360</v>
      </c>
      <c r="Z22" s="48">
        <v>67915</v>
      </c>
      <c r="AA22" s="48">
        <v>111417</v>
      </c>
      <c r="AB22" s="45">
        <v>1526</v>
      </c>
      <c r="AC22" s="45">
        <v>1326</v>
      </c>
      <c r="AD22" s="45">
        <v>69798</v>
      </c>
      <c r="AE22" s="45">
        <v>112498</v>
      </c>
      <c r="AF22" s="45">
        <v>1884</v>
      </c>
      <c r="AG22" s="45">
        <v>1386</v>
      </c>
      <c r="AH22" s="45">
        <v>71019</v>
      </c>
      <c r="AI22" s="45">
        <v>113216</v>
      </c>
      <c r="AJ22" s="28">
        <f>E22+I22+M22+Q22+U22+Y22+AC22+AG22</f>
        <v>14342</v>
      </c>
    </row>
    <row r="23" spans="1:36" ht="12" customHeight="1" x14ac:dyDescent="0.2">
      <c r="A23" s="76"/>
      <c r="B23" s="68" t="s">
        <v>15</v>
      </c>
      <c r="C23" s="69" t="s">
        <v>72</v>
      </c>
      <c r="D23" s="45"/>
      <c r="E23" s="45"/>
      <c r="F23" s="45"/>
      <c r="G23" s="45"/>
      <c r="H23" s="45"/>
      <c r="I23" s="45"/>
      <c r="J23" s="45"/>
      <c r="K23" s="45"/>
      <c r="L23" s="44">
        <v>100</v>
      </c>
      <c r="M23" s="44">
        <v>100</v>
      </c>
      <c r="N23" s="48">
        <v>108168</v>
      </c>
      <c r="O23" s="48">
        <v>153168</v>
      </c>
      <c r="P23" s="45"/>
      <c r="Q23" s="45"/>
      <c r="R23" s="45"/>
      <c r="S23" s="45"/>
      <c r="T23" s="45">
        <v>100</v>
      </c>
      <c r="U23" s="45">
        <v>100</v>
      </c>
      <c r="V23" s="45">
        <v>107514</v>
      </c>
      <c r="W23" s="45">
        <v>152514</v>
      </c>
      <c r="X23" s="45"/>
      <c r="Y23" s="45"/>
      <c r="Z23" s="45"/>
      <c r="AA23" s="45"/>
      <c r="AB23" s="45">
        <v>100</v>
      </c>
      <c r="AC23" s="45">
        <v>100</v>
      </c>
      <c r="AD23" s="45">
        <v>110645</v>
      </c>
      <c r="AE23" s="45">
        <v>152745</v>
      </c>
      <c r="AF23" s="45"/>
      <c r="AG23" s="45"/>
      <c r="AH23" s="45"/>
      <c r="AI23" s="45"/>
      <c r="AJ23" s="28">
        <f>E23+I23+M23+Q23+U23+Y23+AC23+AG23</f>
        <v>300</v>
      </c>
    </row>
    <row r="24" spans="1:36" ht="12" customHeight="1" x14ac:dyDescent="0.2">
      <c r="A24" s="76"/>
      <c r="B24" s="77" t="s">
        <v>28</v>
      </c>
      <c r="C24" s="69" t="s">
        <v>71</v>
      </c>
      <c r="D24" s="45">
        <v>320</v>
      </c>
      <c r="E24" s="45">
        <v>320</v>
      </c>
      <c r="F24" s="45">
        <v>62807</v>
      </c>
      <c r="G24" s="45">
        <v>106313</v>
      </c>
      <c r="H24" s="45">
        <v>400</v>
      </c>
      <c r="I24" s="45">
        <v>400</v>
      </c>
      <c r="J24" s="45">
        <v>64629</v>
      </c>
      <c r="K24" s="45">
        <v>107800</v>
      </c>
      <c r="L24" s="44">
        <v>700</v>
      </c>
      <c r="M24" s="44">
        <v>250</v>
      </c>
      <c r="N24" s="48">
        <v>61747</v>
      </c>
      <c r="O24" s="48">
        <v>105120</v>
      </c>
      <c r="P24" s="45">
        <v>700</v>
      </c>
      <c r="Q24" s="45">
        <v>300</v>
      </c>
      <c r="R24" s="45">
        <v>63466</v>
      </c>
      <c r="S24" s="45">
        <v>107300</v>
      </c>
      <c r="T24" s="45">
        <v>400</v>
      </c>
      <c r="U24" s="45">
        <v>400</v>
      </c>
      <c r="V24" s="45">
        <v>67584</v>
      </c>
      <c r="W24" s="45">
        <v>111000</v>
      </c>
      <c r="X24" s="45"/>
      <c r="Y24" s="45"/>
      <c r="Z24" s="45"/>
      <c r="AA24" s="45"/>
      <c r="AB24" s="45">
        <v>140</v>
      </c>
      <c r="AC24" s="45">
        <v>140</v>
      </c>
      <c r="AD24" s="45">
        <v>71995</v>
      </c>
      <c r="AE24" s="45">
        <v>114000</v>
      </c>
      <c r="AF24" s="45">
        <v>500</v>
      </c>
      <c r="AG24" s="45">
        <v>500</v>
      </c>
      <c r="AH24" s="45">
        <v>68900</v>
      </c>
      <c r="AI24" s="45">
        <v>110900</v>
      </c>
      <c r="AJ24" s="28">
        <f>E24+I24+M24+Q24+U24+Y24+AC24+AG24</f>
        <v>2310</v>
      </c>
    </row>
    <row r="25" spans="1:36" ht="12" customHeight="1" x14ac:dyDescent="0.2">
      <c r="A25" s="76"/>
      <c r="B25" s="44" t="s">
        <v>33</v>
      </c>
      <c r="C25" s="69" t="s">
        <v>71</v>
      </c>
      <c r="D25" s="45">
        <v>200</v>
      </c>
      <c r="E25" s="45">
        <v>200</v>
      </c>
      <c r="F25" s="45">
        <v>178522</v>
      </c>
      <c r="G25" s="45">
        <v>221730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>
        <v>160</v>
      </c>
      <c r="U25" s="45">
        <v>160</v>
      </c>
      <c r="V25" s="45">
        <v>176522</v>
      </c>
      <c r="W25" s="45">
        <v>220540</v>
      </c>
      <c r="X25" s="45"/>
      <c r="Y25" s="45"/>
      <c r="Z25" s="45"/>
      <c r="AA25" s="45"/>
      <c r="AB25" s="45">
        <v>140</v>
      </c>
      <c r="AC25" s="45">
        <v>140</v>
      </c>
      <c r="AD25" s="45">
        <v>192972</v>
      </c>
      <c r="AE25" s="45">
        <v>236500</v>
      </c>
      <c r="AF25" s="45"/>
      <c r="AG25" s="45"/>
      <c r="AH25" s="45"/>
      <c r="AI25" s="45"/>
      <c r="AJ25" s="28">
        <f>E25+I25+M25+Q25+U25+Y25+AC25+AG25</f>
        <v>500</v>
      </c>
    </row>
    <row r="26" spans="1:36" ht="12" customHeight="1" x14ac:dyDescent="0.2">
      <c r="A26" s="76"/>
      <c r="B26" s="44" t="s">
        <v>73</v>
      </c>
      <c r="C26" s="69" t="s">
        <v>71</v>
      </c>
      <c r="D26" s="45">
        <v>200</v>
      </c>
      <c r="E26" s="45">
        <v>200</v>
      </c>
      <c r="F26" s="45">
        <v>176000</v>
      </c>
      <c r="G26" s="45">
        <v>222000</v>
      </c>
      <c r="H26" s="45">
        <v>150</v>
      </c>
      <c r="I26" s="45">
        <v>150</v>
      </c>
      <c r="J26" s="45">
        <v>167000</v>
      </c>
      <c r="K26" s="45">
        <v>211000</v>
      </c>
      <c r="L26" s="44">
        <v>150</v>
      </c>
      <c r="M26" s="44">
        <v>150</v>
      </c>
      <c r="N26" s="48">
        <v>166000</v>
      </c>
      <c r="O26" s="48">
        <v>211000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4"/>
      <c r="AC26" s="44"/>
      <c r="AD26" s="44"/>
      <c r="AE26" s="44"/>
      <c r="AF26" s="44"/>
      <c r="AG26" s="44"/>
      <c r="AH26" s="44"/>
      <c r="AI26" s="44"/>
      <c r="AJ26" s="28">
        <f>E26+I26+M26+Q26+U26+Y26+AC26+AG26</f>
        <v>500</v>
      </c>
    </row>
    <row r="27" spans="1:36" ht="12" customHeight="1" x14ac:dyDescent="0.2">
      <c r="A27" s="78"/>
      <c r="B27" s="74" t="s">
        <v>74</v>
      </c>
      <c r="C27" s="74"/>
      <c r="D27" s="45">
        <v>2760</v>
      </c>
      <c r="E27" s="45">
        <v>2500</v>
      </c>
      <c r="F27" s="45">
        <v>86618</v>
      </c>
      <c r="G27" s="45">
        <v>130082</v>
      </c>
      <c r="H27" s="45">
        <v>3358</v>
      </c>
      <c r="I27" s="45">
        <v>2500</v>
      </c>
      <c r="J27" s="45">
        <v>80159</v>
      </c>
      <c r="K27" s="45">
        <v>123493</v>
      </c>
      <c r="L27" s="48">
        <v>3150</v>
      </c>
      <c r="M27" s="48">
        <v>2500</v>
      </c>
      <c r="N27" s="48">
        <v>76318</v>
      </c>
      <c r="O27" s="48">
        <v>120196</v>
      </c>
      <c r="P27" s="45">
        <v>3332</v>
      </c>
      <c r="Q27" s="45">
        <v>2500</v>
      </c>
      <c r="R27" s="45">
        <v>74492</v>
      </c>
      <c r="S27" s="45">
        <v>118269</v>
      </c>
      <c r="T27" s="45">
        <v>3818</v>
      </c>
      <c r="U27" s="45">
        <v>3000</v>
      </c>
      <c r="V27" s="45">
        <v>74748</v>
      </c>
      <c r="W27" s="45">
        <v>118299</v>
      </c>
      <c r="X27" s="48">
        <v>1360</v>
      </c>
      <c r="Y27" s="48">
        <v>1360</v>
      </c>
      <c r="Z27" s="48">
        <v>67915</v>
      </c>
      <c r="AA27" s="48">
        <v>111417</v>
      </c>
      <c r="AB27" s="45">
        <v>1906</v>
      </c>
      <c r="AC27" s="45">
        <v>1706</v>
      </c>
      <c r="AD27" s="45">
        <v>82481</v>
      </c>
      <c r="AE27" s="45">
        <v>125157</v>
      </c>
      <c r="AF27" s="45">
        <v>2384</v>
      </c>
      <c r="AG27" s="45">
        <v>1886</v>
      </c>
      <c r="AH27" s="45">
        <v>70457</v>
      </c>
      <c r="AI27" s="45">
        <v>112602</v>
      </c>
      <c r="AJ27" s="28">
        <f>E27+I27+M27+Q27+U27+Y27+AC27+AG27</f>
        <v>17952</v>
      </c>
    </row>
    <row r="28" spans="1:36" x14ac:dyDescent="0.2">
      <c r="A28" s="46" t="s">
        <v>42</v>
      </c>
      <c r="B28" s="46"/>
      <c r="C28" s="46"/>
      <c r="D28" s="45">
        <v>5778</v>
      </c>
      <c r="E28" s="45">
        <v>3940</v>
      </c>
      <c r="F28" s="35"/>
      <c r="G28" s="36"/>
      <c r="H28" s="71">
        <v>7185</v>
      </c>
      <c r="I28" s="71">
        <v>5569</v>
      </c>
      <c r="J28" s="35"/>
      <c r="K28" s="36"/>
      <c r="L28" s="48">
        <v>8923</v>
      </c>
      <c r="M28" s="48">
        <v>7475</v>
      </c>
      <c r="N28" s="35"/>
      <c r="O28" s="36"/>
      <c r="P28" s="48">
        <v>7756</v>
      </c>
      <c r="Q28" s="48">
        <v>5700</v>
      </c>
      <c r="R28" s="35"/>
      <c r="S28" s="36"/>
      <c r="T28" s="48">
        <v>11340</v>
      </c>
      <c r="U28" s="48">
        <v>8668</v>
      </c>
      <c r="V28" s="35"/>
      <c r="W28" s="36"/>
      <c r="X28" s="48">
        <v>9816</v>
      </c>
      <c r="Y28" s="48">
        <v>8556</v>
      </c>
      <c r="Z28" s="35"/>
      <c r="AA28" s="36"/>
      <c r="AB28" s="45">
        <v>13619</v>
      </c>
      <c r="AC28" s="45">
        <v>13077</v>
      </c>
      <c r="AD28" s="35"/>
      <c r="AE28" s="36"/>
      <c r="AF28" s="45">
        <v>8186</v>
      </c>
      <c r="AG28" s="45">
        <v>7288</v>
      </c>
      <c r="AH28" s="35"/>
      <c r="AI28" s="36"/>
      <c r="AJ28" s="28">
        <f>E28+I28+M28+Q28+U28+Y28+AC28+AG28</f>
        <v>60273</v>
      </c>
    </row>
  </sheetData>
  <mergeCells count="55">
    <mergeCell ref="AH28:AI28"/>
    <mergeCell ref="J28:K28"/>
    <mergeCell ref="N28:O28"/>
    <mergeCell ref="R28:S28"/>
    <mergeCell ref="V28:W28"/>
    <mergeCell ref="Z28:AA28"/>
    <mergeCell ref="AD28:AE28"/>
    <mergeCell ref="A6:A21"/>
    <mergeCell ref="B21:C21"/>
    <mergeCell ref="A22:A27"/>
    <mergeCell ref="B27:C27"/>
    <mergeCell ref="A28:C28"/>
    <mergeCell ref="F28:G28"/>
    <mergeCell ref="AB4:AB5"/>
    <mergeCell ref="AC4:AC5"/>
    <mergeCell ref="AD4:AE4"/>
    <mergeCell ref="AF4:AF5"/>
    <mergeCell ref="AG4:AG5"/>
    <mergeCell ref="AH4:AI4"/>
    <mergeCell ref="T4:T5"/>
    <mergeCell ref="U4:U5"/>
    <mergeCell ref="V4:W4"/>
    <mergeCell ref="X4:X5"/>
    <mergeCell ref="Y4:Y5"/>
    <mergeCell ref="Z4:AA4"/>
    <mergeCell ref="AB3:AE3"/>
    <mergeCell ref="AF3:AI3"/>
    <mergeCell ref="D4:D5"/>
    <mergeCell ref="E4:E5"/>
    <mergeCell ref="F4:G4"/>
    <mergeCell ref="H4:H5"/>
    <mergeCell ref="I4:I5"/>
    <mergeCell ref="J4:K4"/>
    <mergeCell ref="L4:L5"/>
    <mergeCell ref="M4:M5"/>
    <mergeCell ref="X2:AA2"/>
    <mergeCell ref="AB2:AE2"/>
    <mergeCell ref="AF2:AI2"/>
    <mergeCell ref="AJ2:AJ5"/>
    <mergeCell ref="D3:G3"/>
    <mergeCell ref="H3:K3"/>
    <mergeCell ref="L3:O3"/>
    <mergeCell ref="P3:S3"/>
    <mergeCell ref="T3:W3"/>
    <mergeCell ref="X3:AA3"/>
    <mergeCell ref="A2:C5"/>
    <mergeCell ref="D2:G2"/>
    <mergeCell ref="H2:K2"/>
    <mergeCell ref="L2:O2"/>
    <mergeCell ref="P2:S2"/>
    <mergeCell ref="T2:W2"/>
    <mergeCell ref="N4:O4"/>
    <mergeCell ref="P4:P5"/>
    <mergeCell ref="Q4:Q5"/>
    <mergeCell ref="R4:S4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72743-8F03-4F65-A061-985E453D57E2}">
  <dimension ref="A1:AJ33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.09765625" defaultRowHeight="12" x14ac:dyDescent="0.2"/>
  <cols>
    <col min="1" max="1" width="3.296875" customWidth="1"/>
    <col min="2" max="2" width="14.69921875" customWidth="1"/>
    <col min="3" max="3" width="18.296875" customWidth="1"/>
    <col min="4" max="23" width="8.69921875" customWidth="1"/>
  </cols>
  <sheetData>
    <row r="1" spans="1:36" ht="13" x14ac:dyDescent="0.2">
      <c r="A1" s="1" t="s">
        <v>76</v>
      </c>
    </row>
    <row r="2" spans="1:36" x14ac:dyDescent="0.2">
      <c r="A2" s="54"/>
      <c r="B2" s="55"/>
      <c r="C2" s="56"/>
      <c r="D2" s="41">
        <v>1</v>
      </c>
      <c r="E2" s="41"/>
      <c r="F2" s="41"/>
      <c r="G2" s="41"/>
      <c r="H2" s="41">
        <v>2</v>
      </c>
      <c r="I2" s="41"/>
      <c r="J2" s="41"/>
      <c r="K2" s="41"/>
      <c r="L2" s="41">
        <v>3</v>
      </c>
      <c r="M2" s="41"/>
      <c r="N2" s="41"/>
      <c r="O2" s="41"/>
      <c r="P2" s="41">
        <v>4</v>
      </c>
      <c r="Q2" s="41"/>
      <c r="R2" s="41"/>
      <c r="S2" s="41"/>
      <c r="T2" s="41">
        <v>5</v>
      </c>
      <c r="U2" s="41"/>
      <c r="V2" s="41"/>
      <c r="W2" s="41"/>
      <c r="X2" s="41">
        <v>6</v>
      </c>
      <c r="Y2" s="41"/>
      <c r="Z2" s="41"/>
      <c r="AA2" s="41"/>
      <c r="AB2" s="41">
        <v>7</v>
      </c>
      <c r="AC2" s="41"/>
      <c r="AD2" s="41"/>
      <c r="AE2" s="41"/>
      <c r="AF2" s="41">
        <v>8</v>
      </c>
      <c r="AG2" s="41"/>
      <c r="AH2" s="41"/>
      <c r="AI2" s="41"/>
      <c r="AJ2" s="51" t="s">
        <v>57</v>
      </c>
    </row>
    <row r="3" spans="1:36" x14ac:dyDescent="0.2">
      <c r="A3" s="57"/>
      <c r="B3" s="58"/>
      <c r="C3" s="59"/>
      <c r="D3" s="42">
        <v>43735</v>
      </c>
      <c r="E3" s="42"/>
      <c r="F3" s="42"/>
      <c r="G3" s="42"/>
      <c r="H3" s="42">
        <v>43768</v>
      </c>
      <c r="I3" s="42"/>
      <c r="J3" s="42"/>
      <c r="K3" s="42"/>
      <c r="L3" s="42">
        <v>43791</v>
      </c>
      <c r="M3" s="42"/>
      <c r="N3" s="42"/>
      <c r="O3" s="42"/>
      <c r="P3" s="42">
        <v>43819</v>
      </c>
      <c r="Q3" s="42"/>
      <c r="R3" s="42"/>
      <c r="S3" s="42"/>
      <c r="T3" s="42">
        <v>43852</v>
      </c>
      <c r="U3" s="42"/>
      <c r="V3" s="42"/>
      <c r="W3" s="42"/>
      <c r="X3" s="42">
        <v>43868</v>
      </c>
      <c r="Y3" s="42"/>
      <c r="Z3" s="42"/>
      <c r="AA3" s="42"/>
      <c r="AB3" s="42">
        <v>43886</v>
      </c>
      <c r="AC3" s="42"/>
      <c r="AD3" s="42"/>
      <c r="AE3" s="42"/>
      <c r="AF3" s="42">
        <v>43900</v>
      </c>
      <c r="AG3" s="42"/>
      <c r="AH3" s="42"/>
      <c r="AI3" s="42"/>
      <c r="AJ3" s="60"/>
    </row>
    <row r="4" spans="1:36" ht="12" customHeight="1" x14ac:dyDescent="0.2">
      <c r="A4" s="57"/>
      <c r="B4" s="58"/>
      <c r="C4" s="59"/>
      <c r="D4" s="61" t="s">
        <v>9</v>
      </c>
      <c r="E4" s="61" t="s">
        <v>10</v>
      </c>
      <c r="F4" s="46" t="s">
        <v>11</v>
      </c>
      <c r="G4" s="46"/>
      <c r="H4" s="61" t="s">
        <v>9</v>
      </c>
      <c r="I4" s="61" t="s">
        <v>10</v>
      </c>
      <c r="J4" s="46" t="s">
        <v>11</v>
      </c>
      <c r="K4" s="46"/>
      <c r="L4" s="61" t="s">
        <v>9</v>
      </c>
      <c r="M4" s="61" t="s">
        <v>10</v>
      </c>
      <c r="N4" s="46" t="s">
        <v>11</v>
      </c>
      <c r="O4" s="46"/>
      <c r="P4" s="61" t="s">
        <v>9</v>
      </c>
      <c r="Q4" s="61" t="s">
        <v>10</v>
      </c>
      <c r="R4" s="46" t="s">
        <v>11</v>
      </c>
      <c r="S4" s="46"/>
      <c r="T4" s="61" t="s">
        <v>9</v>
      </c>
      <c r="U4" s="61" t="s">
        <v>10</v>
      </c>
      <c r="V4" s="46" t="s">
        <v>11</v>
      </c>
      <c r="W4" s="46"/>
      <c r="X4" s="61" t="s">
        <v>9</v>
      </c>
      <c r="Y4" s="61" t="s">
        <v>10</v>
      </c>
      <c r="Z4" s="46" t="s">
        <v>11</v>
      </c>
      <c r="AA4" s="46"/>
      <c r="AB4" s="61" t="s">
        <v>9</v>
      </c>
      <c r="AC4" s="61" t="s">
        <v>10</v>
      </c>
      <c r="AD4" s="46" t="s">
        <v>11</v>
      </c>
      <c r="AE4" s="46"/>
      <c r="AF4" s="61" t="s">
        <v>9</v>
      </c>
      <c r="AG4" s="61" t="s">
        <v>10</v>
      </c>
      <c r="AH4" s="46" t="s">
        <v>11</v>
      </c>
      <c r="AI4" s="46"/>
      <c r="AJ4" s="60"/>
    </row>
    <row r="5" spans="1:36" ht="24" x14ac:dyDescent="0.2">
      <c r="A5" s="62"/>
      <c r="B5" s="63"/>
      <c r="C5" s="64"/>
      <c r="D5" s="46"/>
      <c r="E5" s="46"/>
      <c r="F5" s="65" t="s">
        <v>12</v>
      </c>
      <c r="G5" s="65" t="s">
        <v>13</v>
      </c>
      <c r="H5" s="46"/>
      <c r="I5" s="46"/>
      <c r="J5" s="65" t="s">
        <v>12</v>
      </c>
      <c r="K5" s="65" t="s">
        <v>13</v>
      </c>
      <c r="L5" s="46"/>
      <c r="M5" s="46"/>
      <c r="N5" s="65" t="s">
        <v>12</v>
      </c>
      <c r="O5" s="65" t="s">
        <v>13</v>
      </c>
      <c r="P5" s="46"/>
      <c r="Q5" s="46"/>
      <c r="R5" s="65" t="s">
        <v>12</v>
      </c>
      <c r="S5" s="65" t="s">
        <v>13</v>
      </c>
      <c r="T5" s="46"/>
      <c r="U5" s="46"/>
      <c r="V5" s="65" t="s">
        <v>12</v>
      </c>
      <c r="W5" s="65" t="s">
        <v>13</v>
      </c>
      <c r="X5" s="46"/>
      <c r="Y5" s="46"/>
      <c r="Z5" s="65" t="s">
        <v>12</v>
      </c>
      <c r="AA5" s="65" t="s">
        <v>13</v>
      </c>
      <c r="AB5" s="46"/>
      <c r="AC5" s="46"/>
      <c r="AD5" s="65" t="s">
        <v>12</v>
      </c>
      <c r="AE5" s="65" t="s">
        <v>13</v>
      </c>
      <c r="AF5" s="46"/>
      <c r="AG5" s="46"/>
      <c r="AH5" s="65" t="s">
        <v>12</v>
      </c>
      <c r="AI5" s="65" t="s">
        <v>13</v>
      </c>
      <c r="AJ5" s="66"/>
    </row>
    <row r="6" spans="1:36" ht="12" customHeight="1" x14ac:dyDescent="0.2">
      <c r="A6" s="79" t="s">
        <v>58</v>
      </c>
      <c r="B6" s="80" t="s">
        <v>59</v>
      </c>
      <c r="C6" s="81" t="s">
        <v>60</v>
      </c>
      <c r="D6" s="45">
        <v>300</v>
      </c>
      <c r="E6" s="45">
        <v>300</v>
      </c>
      <c r="F6" s="45">
        <v>108500</v>
      </c>
      <c r="G6" s="45">
        <v>169500</v>
      </c>
      <c r="H6" s="44">
        <v>200</v>
      </c>
      <c r="I6" s="44">
        <v>200</v>
      </c>
      <c r="J6" s="48">
        <v>121000</v>
      </c>
      <c r="K6" s="48">
        <v>182000</v>
      </c>
      <c r="L6" s="45">
        <v>300</v>
      </c>
      <c r="M6" s="45">
        <v>300</v>
      </c>
      <c r="N6" s="45">
        <v>117800</v>
      </c>
      <c r="O6" s="45">
        <v>178800</v>
      </c>
      <c r="P6" s="45"/>
      <c r="Q6" s="45"/>
      <c r="R6" s="45"/>
      <c r="S6" s="45"/>
      <c r="T6" s="45">
        <v>380</v>
      </c>
      <c r="U6" s="45">
        <v>380</v>
      </c>
      <c r="V6" s="45">
        <v>111104</v>
      </c>
      <c r="W6" s="45">
        <v>172104</v>
      </c>
      <c r="X6" s="45"/>
      <c r="Y6" s="45"/>
      <c r="Z6" s="45"/>
      <c r="AA6" s="45"/>
      <c r="AB6" s="44"/>
      <c r="AC6" s="44"/>
      <c r="AD6" s="44"/>
      <c r="AE6" s="44"/>
      <c r="AF6" s="44"/>
      <c r="AG6" s="44"/>
      <c r="AH6" s="44"/>
      <c r="AI6" s="44"/>
      <c r="AJ6" s="28">
        <f>E6+I6+M6+Q6+U6+Y6+AC6+AG6</f>
        <v>1180</v>
      </c>
    </row>
    <row r="7" spans="1:36" x14ac:dyDescent="0.2">
      <c r="A7" s="82"/>
      <c r="B7" s="80" t="s">
        <v>59</v>
      </c>
      <c r="C7" s="81" t="s">
        <v>77</v>
      </c>
      <c r="D7" s="45">
        <v>260</v>
      </c>
      <c r="E7" s="45">
        <v>260</v>
      </c>
      <c r="F7" s="45">
        <v>104123</v>
      </c>
      <c r="G7" s="45">
        <v>165123</v>
      </c>
      <c r="H7" s="44">
        <v>220</v>
      </c>
      <c r="I7" s="44">
        <v>220</v>
      </c>
      <c r="J7" s="48">
        <v>102000</v>
      </c>
      <c r="K7" s="48">
        <v>163000</v>
      </c>
      <c r="L7" s="45">
        <v>220</v>
      </c>
      <c r="M7" s="45">
        <v>220</v>
      </c>
      <c r="N7" s="45">
        <v>101000</v>
      </c>
      <c r="O7" s="45">
        <v>162000</v>
      </c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4"/>
      <c r="AC7" s="44"/>
      <c r="AD7" s="44"/>
      <c r="AE7" s="44"/>
      <c r="AF7" s="44"/>
      <c r="AG7" s="44"/>
      <c r="AH7" s="44"/>
      <c r="AI7" s="44"/>
      <c r="AJ7" s="28">
        <f t="shared" ref="AJ7:AJ33" si="0">E7+I7+M7+Q7+U7+Y7+AC7+AG7</f>
        <v>700</v>
      </c>
    </row>
    <row r="8" spans="1:36" x14ac:dyDescent="0.2">
      <c r="A8" s="82"/>
      <c r="B8" s="80" t="s">
        <v>59</v>
      </c>
      <c r="C8" s="81" t="s">
        <v>61</v>
      </c>
      <c r="D8" s="45"/>
      <c r="E8" s="45"/>
      <c r="F8" s="45"/>
      <c r="G8" s="45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5">
        <v>220</v>
      </c>
      <c r="U8" s="45">
        <v>220</v>
      </c>
      <c r="V8" s="45">
        <v>122187</v>
      </c>
      <c r="W8" s="45">
        <v>183187</v>
      </c>
      <c r="X8" s="45"/>
      <c r="Y8" s="45"/>
      <c r="Z8" s="45"/>
      <c r="AA8" s="45"/>
      <c r="AB8" s="44"/>
      <c r="AC8" s="44"/>
      <c r="AD8" s="44"/>
      <c r="AE8" s="44"/>
      <c r="AF8" s="44"/>
      <c r="AG8" s="44"/>
      <c r="AH8" s="44"/>
      <c r="AI8" s="44"/>
      <c r="AJ8" s="28">
        <f t="shared" si="0"/>
        <v>220</v>
      </c>
    </row>
    <row r="9" spans="1:36" x14ac:dyDescent="0.2">
      <c r="A9" s="82"/>
      <c r="B9" s="80" t="s">
        <v>59</v>
      </c>
      <c r="C9" s="81" t="s">
        <v>62</v>
      </c>
      <c r="D9" s="45">
        <v>5960</v>
      </c>
      <c r="E9" s="45">
        <v>4692</v>
      </c>
      <c r="F9" s="45">
        <v>108927</v>
      </c>
      <c r="G9" s="45">
        <v>170007</v>
      </c>
      <c r="H9" s="48">
        <v>4704</v>
      </c>
      <c r="I9" s="48">
        <v>4524</v>
      </c>
      <c r="J9" s="48">
        <v>108918</v>
      </c>
      <c r="K9" s="48">
        <v>169923</v>
      </c>
      <c r="L9" s="45">
        <v>4603</v>
      </c>
      <c r="M9" s="45">
        <v>4503</v>
      </c>
      <c r="N9" s="45">
        <v>106909</v>
      </c>
      <c r="O9" s="45">
        <v>167926</v>
      </c>
      <c r="P9" s="45">
        <v>2482</v>
      </c>
      <c r="Q9" s="45">
        <v>2442</v>
      </c>
      <c r="R9" s="45">
        <v>107792</v>
      </c>
      <c r="S9" s="45">
        <v>168813</v>
      </c>
      <c r="T9" s="45">
        <v>3733</v>
      </c>
      <c r="U9" s="45">
        <v>3733</v>
      </c>
      <c r="V9" s="45">
        <v>107104</v>
      </c>
      <c r="W9" s="45">
        <v>168108</v>
      </c>
      <c r="X9" s="45">
        <v>3498</v>
      </c>
      <c r="Y9" s="45">
        <v>3498</v>
      </c>
      <c r="Z9" s="45">
        <v>107702</v>
      </c>
      <c r="AA9" s="45">
        <v>168704</v>
      </c>
      <c r="AB9" s="48">
        <v>4916</v>
      </c>
      <c r="AC9" s="48">
        <v>4856</v>
      </c>
      <c r="AD9" s="48">
        <v>108918</v>
      </c>
      <c r="AE9" s="48">
        <v>169918</v>
      </c>
      <c r="AF9" s="48">
        <v>2589</v>
      </c>
      <c r="AG9" s="48">
        <v>2589</v>
      </c>
      <c r="AH9" s="48">
        <v>106265</v>
      </c>
      <c r="AI9" s="48">
        <v>167265</v>
      </c>
      <c r="AJ9" s="28">
        <f t="shared" si="0"/>
        <v>30837</v>
      </c>
    </row>
    <row r="10" spans="1:36" x14ac:dyDescent="0.2">
      <c r="A10" s="82"/>
      <c r="B10" s="80" t="s">
        <v>59</v>
      </c>
      <c r="C10" s="81" t="s">
        <v>63</v>
      </c>
      <c r="D10" s="45">
        <v>276</v>
      </c>
      <c r="E10" s="45">
        <v>276</v>
      </c>
      <c r="F10" s="45">
        <v>136043</v>
      </c>
      <c r="G10" s="45">
        <v>197043</v>
      </c>
      <c r="H10" s="44">
        <v>140</v>
      </c>
      <c r="I10" s="44">
        <v>140</v>
      </c>
      <c r="J10" s="48">
        <v>131429</v>
      </c>
      <c r="K10" s="48">
        <v>192429</v>
      </c>
      <c r="L10" s="45">
        <v>60</v>
      </c>
      <c r="M10" s="45">
        <v>0</v>
      </c>
      <c r="N10" s="45" t="s">
        <v>27</v>
      </c>
      <c r="O10" s="45" t="s">
        <v>27</v>
      </c>
      <c r="P10" s="45">
        <v>340</v>
      </c>
      <c r="Q10" s="45">
        <v>340</v>
      </c>
      <c r="R10" s="45">
        <v>139416</v>
      </c>
      <c r="S10" s="45">
        <v>200416</v>
      </c>
      <c r="T10" s="45">
        <v>580</v>
      </c>
      <c r="U10" s="45">
        <v>360</v>
      </c>
      <c r="V10" s="45">
        <v>137595</v>
      </c>
      <c r="W10" s="45">
        <v>198595</v>
      </c>
      <c r="X10" s="45">
        <v>1320</v>
      </c>
      <c r="Y10" s="45">
        <v>1120</v>
      </c>
      <c r="Z10" s="45">
        <v>131921</v>
      </c>
      <c r="AA10" s="45">
        <v>192921</v>
      </c>
      <c r="AB10" s="44">
        <v>360</v>
      </c>
      <c r="AC10" s="44">
        <v>360</v>
      </c>
      <c r="AD10" s="48">
        <v>136767</v>
      </c>
      <c r="AE10" s="48">
        <v>197767</v>
      </c>
      <c r="AF10" s="48"/>
      <c r="AG10" s="48"/>
      <c r="AH10" s="48"/>
      <c r="AI10" s="48"/>
      <c r="AJ10" s="28">
        <f t="shared" si="0"/>
        <v>2596</v>
      </c>
    </row>
    <row r="11" spans="1:36" x14ac:dyDescent="0.2">
      <c r="A11" s="82"/>
      <c r="B11" s="83" t="s">
        <v>78</v>
      </c>
      <c r="C11" s="81" t="s">
        <v>32</v>
      </c>
      <c r="D11" s="45">
        <v>260</v>
      </c>
      <c r="E11" s="45">
        <v>260</v>
      </c>
      <c r="F11" s="45">
        <v>107000</v>
      </c>
      <c r="G11" s="45">
        <v>168000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5"/>
      <c r="U11" s="45"/>
      <c r="V11" s="45"/>
      <c r="W11" s="45"/>
      <c r="X11" s="45"/>
      <c r="Y11" s="45"/>
      <c r="Z11" s="45"/>
      <c r="AA11" s="45"/>
      <c r="AB11" s="48"/>
      <c r="AC11" s="48"/>
      <c r="AD11" s="48"/>
      <c r="AE11" s="48"/>
      <c r="AF11" s="48"/>
      <c r="AG11" s="48"/>
      <c r="AH11" s="48"/>
      <c r="AI11" s="48"/>
      <c r="AJ11" s="28">
        <f t="shared" si="0"/>
        <v>260</v>
      </c>
    </row>
    <row r="12" spans="1:36" x14ac:dyDescent="0.2">
      <c r="A12" s="82"/>
      <c r="B12" s="83" t="s">
        <v>28</v>
      </c>
      <c r="C12" s="81" t="s">
        <v>25</v>
      </c>
      <c r="D12" s="45">
        <v>80</v>
      </c>
      <c r="E12" s="45">
        <v>40</v>
      </c>
      <c r="F12" s="45">
        <v>77498</v>
      </c>
      <c r="G12" s="45">
        <v>139000</v>
      </c>
      <c r="H12" s="49">
        <v>761</v>
      </c>
      <c r="I12" s="49">
        <v>761</v>
      </c>
      <c r="J12" s="71">
        <v>167308</v>
      </c>
      <c r="K12" s="71">
        <v>228315</v>
      </c>
      <c r="L12" s="45">
        <v>1132</v>
      </c>
      <c r="M12" s="45">
        <v>1132</v>
      </c>
      <c r="N12" s="45">
        <v>147794</v>
      </c>
      <c r="O12" s="45">
        <v>208795</v>
      </c>
      <c r="P12" s="45">
        <v>1344</v>
      </c>
      <c r="Q12" s="45">
        <v>1344</v>
      </c>
      <c r="R12" s="45">
        <v>154971</v>
      </c>
      <c r="S12" s="45">
        <v>215975</v>
      </c>
      <c r="T12" s="45">
        <v>288</v>
      </c>
      <c r="U12" s="45">
        <v>288</v>
      </c>
      <c r="V12" s="45">
        <v>167497</v>
      </c>
      <c r="W12" s="45">
        <v>228500</v>
      </c>
      <c r="X12" s="45"/>
      <c r="Y12" s="45"/>
      <c r="Z12" s="45"/>
      <c r="AA12" s="45"/>
      <c r="AB12" s="47">
        <v>392</v>
      </c>
      <c r="AC12" s="47">
        <v>392</v>
      </c>
      <c r="AD12" s="48">
        <v>93163</v>
      </c>
      <c r="AE12" s="48">
        <v>154163</v>
      </c>
      <c r="AF12" s="44">
        <v>478</v>
      </c>
      <c r="AG12" s="44">
        <v>478</v>
      </c>
      <c r="AH12" s="48">
        <v>75102</v>
      </c>
      <c r="AI12" s="48">
        <v>136102</v>
      </c>
      <c r="AJ12" s="28">
        <f t="shared" si="0"/>
        <v>4435</v>
      </c>
    </row>
    <row r="13" spans="1:36" x14ac:dyDescent="0.2">
      <c r="A13" s="82"/>
      <c r="B13" s="83" t="s">
        <v>28</v>
      </c>
      <c r="C13" s="81" t="s">
        <v>65</v>
      </c>
      <c r="D13" s="45"/>
      <c r="E13" s="45"/>
      <c r="F13" s="45"/>
      <c r="G13" s="45"/>
      <c r="H13" s="44"/>
      <c r="I13" s="44"/>
      <c r="J13" s="44"/>
      <c r="K13" s="44"/>
      <c r="L13" s="45">
        <v>126</v>
      </c>
      <c r="M13" s="45">
        <v>126</v>
      </c>
      <c r="N13" s="45">
        <v>165500</v>
      </c>
      <c r="O13" s="45">
        <v>226500</v>
      </c>
      <c r="P13" s="44"/>
      <c r="Q13" s="44"/>
      <c r="R13" s="44"/>
      <c r="S13" s="44"/>
      <c r="T13" s="45"/>
      <c r="U13" s="45"/>
      <c r="V13" s="45"/>
      <c r="W13" s="45"/>
      <c r="X13" s="45"/>
      <c r="Y13" s="45"/>
      <c r="Z13" s="45"/>
      <c r="AA13" s="45"/>
      <c r="AB13" s="47"/>
      <c r="AC13" s="47"/>
      <c r="AD13" s="48"/>
      <c r="AE13" s="48"/>
      <c r="AF13" s="44">
        <v>478</v>
      </c>
      <c r="AG13" s="44">
        <v>478</v>
      </c>
      <c r="AH13" s="48">
        <v>75102</v>
      </c>
      <c r="AI13" s="48">
        <v>136102</v>
      </c>
      <c r="AJ13" s="28">
        <f t="shared" si="0"/>
        <v>604</v>
      </c>
    </row>
    <row r="14" spans="1:36" x14ac:dyDescent="0.2">
      <c r="A14" s="82"/>
      <c r="B14" s="83" t="s">
        <v>33</v>
      </c>
      <c r="C14" s="81" t="s">
        <v>47</v>
      </c>
      <c r="D14" s="45"/>
      <c r="E14" s="45"/>
      <c r="F14" s="45"/>
      <c r="G14" s="45"/>
      <c r="H14" s="44"/>
      <c r="I14" s="44"/>
      <c r="J14" s="44"/>
      <c r="K14" s="44"/>
      <c r="L14" s="45">
        <v>300</v>
      </c>
      <c r="M14" s="45">
        <v>300</v>
      </c>
      <c r="N14" s="45">
        <v>98000</v>
      </c>
      <c r="O14" s="45">
        <v>159100</v>
      </c>
      <c r="P14" s="44"/>
      <c r="Q14" s="44"/>
      <c r="R14" s="44"/>
      <c r="S14" s="44"/>
      <c r="T14" s="45"/>
      <c r="U14" s="45"/>
      <c r="V14" s="45"/>
      <c r="W14" s="45"/>
      <c r="X14" s="45"/>
      <c r="Y14" s="45"/>
      <c r="Z14" s="45"/>
      <c r="AA14" s="45"/>
      <c r="AB14" s="47"/>
      <c r="AC14" s="47"/>
      <c r="AD14" s="48"/>
      <c r="AE14" s="48"/>
      <c r="AF14" s="44"/>
      <c r="AG14" s="44"/>
      <c r="AH14" s="44"/>
      <c r="AI14" s="44"/>
      <c r="AJ14" s="28">
        <f t="shared" si="0"/>
        <v>300</v>
      </c>
    </row>
    <row r="15" spans="1:36" x14ac:dyDescent="0.2">
      <c r="A15" s="82"/>
      <c r="B15" s="83" t="s">
        <v>33</v>
      </c>
      <c r="C15" s="81" t="s">
        <v>52</v>
      </c>
      <c r="D15" s="45"/>
      <c r="E15" s="45"/>
      <c r="F15" s="45"/>
      <c r="G15" s="45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/>
      <c r="U15" s="45"/>
      <c r="V15" s="45"/>
      <c r="W15" s="45"/>
      <c r="X15" s="45"/>
      <c r="Y15" s="45"/>
      <c r="Z15" s="45"/>
      <c r="AA15" s="45"/>
      <c r="AB15" s="44">
        <v>80</v>
      </c>
      <c r="AC15" s="44">
        <v>80</v>
      </c>
      <c r="AD15" s="48">
        <v>67300</v>
      </c>
      <c r="AE15" s="48">
        <v>128300</v>
      </c>
      <c r="AF15" s="47">
        <v>240</v>
      </c>
      <c r="AG15" s="47">
        <v>240</v>
      </c>
      <c r="AH15" s="48">
        <v>64000</v>
      </c>
      <c r="AI15" s="48">
        <v>125000</v>
      </c>
      <c r="AJ15" s="28">
        <f t="shared" si="0"/>
        <v>320</v>
      </c>
    </row>
    <row r="16" spans="1:36" x14ac:dyDescent="0.2">
      <c r="A16" s="82"/>
      <c r="B16" s="83" t="s">
        <v>33</v>
      </c>
      <c r="C16" s="81" t="s">
        <v>32</v>
      </c>
      <c r="D16" s="45">
        <v>80</v>
      </c>
      <c r="E16" s="45">
        <v>80</v>
      </c>
      <c r="F16" s="45">
        <v>70000</v>
      </c>
      <c r="G16" s="45">
        <v>131500</v>
      </c>
      <c r="H16" s="49">
        <v>280</v>
      </c>
      <c r="I16" s="49">
        <v>280</v>
      </c>
      <c r="J16" s="71">
        <v>70249</v>
      </c>
      <c r="K16" s="71">
        <v>131293</v>
      </c>
      <c r="L16" s="45">
        <v>120</v>
      </c>
      <c r="M16" s="45">
        <v>120</v>
      </c>
      <c r="N16" s="45">
        <v>68667</v>
      </c>
      <c r="O16" s="45">
        <v>129733</v>
      </c>
      <c r="P16" s="45">
        <v>200</v>
      </c>
      <c r="Q16" s="45">
        <v>200</v>
      </c>
      <c r="R16" s="45">
        <v>67800</v>
      </c>
      <c r="S16" s="45">
        <v>128800</v>
      </c>
      <c r="T16" s="45">
        <v>100</v>
      </c>
      <c r="U16" s="45">
        <v>100</v>
      </c>
      <c r="V16" s="45">
        <v>67500</v>
      </c>
      <c r="W16" s="45">
        <v>128500</v>
      </c>
      <c r="X16" s="45">
        <v>100</v>
      </c>
      <c r="Y16" s="45">
        <v>100</v>
      </c>
      <c r="Z16" s="45">
        <v>70000</v>
      </c>
      <c r="AA16" s="45">
        <v>131000</v>
      </c>
      <c r="AB16" s="44">
        <v>40</v>
      </c>
      <c r="AC16" s="44">
        <v>40</v>
      </c>
      <c r="AD16" s="48">
        <v>291000</v>
      </c>
      <c r="AE16" s="48">
        <v>352000</v>
      </c>
      <c r="AF16" s="47"/>
      <c r="AG16" s="47"/>
      <c r="AH16" s="48"/>
      <c r="AI16" s="48"/>
      <c r="AJ16" s="28">
        <f t="shared" si="0"/>
        <v>920</v>
      </c>
    </row>
    <row r="17" spans="1:36" x14ac:dyDescent="0.2">
      <c r="A17" s="82"/>
      <c r="B17" s="80" t="s">
        <v>24</v>
      </c>
      <c r="C17" s="81" t="s">
        <v>66</v>
      </c>
      <c r="D17" s="45"/>
      <c r="E17" s="45"/>
      <c r="F17" s="45"/>
      <c r="G17" s="45"/>
      <c r="H17" s="44"/>
      <c r="I17" s="44"/>
      <c r="J17" s="44"/>
      <c r="K17" s="44"/>
      <c r="L17" s="45">
        <v>297</v>
      </c>
      <c r="M17" s="45">
        <v>297</v>
      </c>
      <c r="N17" s="45">
        <v>186167</v>
      </c>
      <c r="O17" s="45">
        <v>247167</v>
      </c>
      <c r="P17" s="44"/>
      <c r="Q17" s="44"/>
      <c r="R17" s="44"/>
      <c r="S17" s="44"/>
      <c r="T17" s="45"/>
      <c r="U17" s="45"/>
      <c r="V17" s="45"/>
      <c r="W17" s="45"/>
      <c r="X17" s="45"/>
      <c r="Y17" s="45"/>
      <c r="Z17" s="45"/>
      <c r="AA17" s="45"/>
      <c r="AB17" s="47">
        <v>117</v>
      </c>
      <c r="AC17" s="47">
        <v>117</v>
      </c>
      <c r="AD17" s="48">
        <v>217833</v>
      </c>
      <c r="AE17" s="48">
        <v>278833</v>
      </c>
      <c r="AF17" s="47"/>
      <c r="AG17" s="47"/>
      <c r="AH17" s="48"/>
      <c r="AI17" s="48"/>
      <c r="AJ17" s="28">
        <f t="shared" si="0"/>
        <v>414</v>
      </c>
    </row>
    <row r="18" spans="1:36" x14ac:dyDescent="0.2">
      <c r="A18" s="82"/>
      <c r="B18" s="83" t="s">
        <v>24</v>
      </c>
      <c r="C18" s="81" t="s">
        <v>25</v>
      </c>
      <c r="D18" s="45">
        <v>300</v>
      </c>
      <c r="E18" s="45">
        <v>200</v>
      </c>
      <c r="F18" s="45">
        <v>168500</v>
      </c>
      <c r="G18" s="45">
        <v>232002</v>
      </c>
      <c r="H18" s="49">
        <v>100</v>
      </c>
      <c r="I18" s="49">
        <v>0</v>
      </c>
      <c r="J18" s="49" t="s">
        <v>27</v>
      </c>
      <c r="K18" s="49" t="s">
        <v>27</v>
      </c>
      <c r="L18" s="44"/>
      <c r="M18" s="44"/>
      <c r="N18" s="44"/>
      <c r="O18" s="44"/>
      <c r="P18" s="45">
        <v>230</v>
      </c>
      <c r="Q18" s="45">
        <v>230</v>
      </c>
      <c r="R18" s="45">
        <v>202635</v>
      </c>
      <c r="S18" s="45">
        <v>264122</v>
      </c>
      <c r="T18" s="45">
        <v>98</v>
      </c>
      <c r="U18" s="45">
        <v>98</v>
      </c>
      <c r="V18" s="45">
        <v>228801</v>
      </c>
      <c r="W18" s="45">
        <v>289801</v>
      </c>
      <c r="X18" s="45">
        <v>78</v>
      </c>
      <c r="Y18" s="45">
        <v>78</v>
      </c>
      <c r="Z18" s="45">
        <v>297250</v>
      </c>
      <c r="AA18" s="45">
        <v>358250</v>
      </c>
      <c r="AB18" s="44"/>
      <c r="AC18" s="44"/>
      <c r="AD18" s="44"/>
      <c r="AE18" s="44"/>
      <c r="AF18" s="47"/>
      <c r="AG18" s="47"/>
      <c r="AH18" s="48"/>
      <c r="AI18" s="48"/>
      <c r="AJ18" s="28">
        <f t="shared" si="0"/>
        <v>606</v>
      </c>
    </row>
    <row r="19" spans="1:36" x14ac:dyDescent="0.2">
      <c r="A19" s="82"/>
      <c r="B19" s="83" t="s">
        <v>31</v>
      </c>
      <c r="C19" s="81" t="s">
        <v>32</v>
      </c>
      <c r="D19" s="45"/>
      <c r="E19" s="45"/>
      <c r="F19" s="45"/>
      <c r="G19" s="45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5">
        <v>960</v>
      </c>
      <c r="U19" s="45">
        <v>960</v>
      </c>
      <c r="V19" s="45">
        <v>113688</v>
      </c>
      <c r="W19" s="45">
        <v>174688</v>
      </c>
      <c r="X19" s="45">
        <v>1280</v>
      </c>
      <c r="Y19" s="45">
        <v>1280</v>
      </c>
      <c r="Z19" s="45">
        <v>111656</v>
      </c>
      <c r="AA19" s="45">
        <v>172656</v>
      </c>
      <c r="AB19" s="44"/>
      <c r="AC19" s="44"/>
      <c r="AD19" s="44"/>
      <c r="AE19" s="44"/>
      <c r="AF19" s="48">
        <v>1200</v>
      </c>
      <c r="AG19" s="48">
        <v>1200</v>
      </c>
      <c r="AH19" s="48">
        <v>111000</v>
      </c>
      <c r="AI19" s="48">
        <v>172000</v>
      </c>
      <c r="AJ19" s="28">
        <f t="shared" si="0"/>
        <v>3440</v>
      </c>
    </row>
    <row r="20" spans="1:36" x14ac:dyDescent="0.2">
      <c r="A20" s="82"/>
      <c r="B20" s="83" t="s">
        <v>31</v>
      </c>
      <c r="C20" s="81" t="s">
        <v>67</v>
      </c>
      <c r="D20" s="45">
        <v>301</v>
      </c>
      <c r="E20" s="45">
        <v>301</v>
      </c>
      <c r="F20" s="45">
        <v>109000</v>
      </c>
      <c r="G20" s="45">
        <v>170000</v>
      </c>
      <c r="H20" s="49">
        <v>839</v>
      </c>
      <c r="I20" s="49">
        <v>839</v>
      </c>
      <c r="J20" s="71">
        <v>109000</v>
      </c>
      <c r="K20" s="71">
        <v>170000</v>
      </c>
      <c r="L20" s="49"/>
      <c r="M20" s="49"/>
      <c r="N20" s="71"/>
      <c r="O20" s="71"/>
      <c r="P20" s="49"/>
      <c r="Q20" s="49"/>
      <c r="R20" s="71"/>
      <c r="S20" s="71"/>
      <c r="T20" s="45"/>
      <c r="U20" s="45"/>
      <c r="V20" s="45"/>
      <c r="W20" s="45"/>
      <c r="X20" s="45"/>
      <c r="Y20" s="45"/>
      <c r="Z20" s="45"/>
      <c r="AA20" s="45"/>
      <c r="AB20" s="44"/>
      <c r="AC20" s="44"/>
      <c r="AD20" s="44"/>
      <c r="AE20" s="44"/>
      <c r="AF20" s="48">
        <v>2700</v>
      </c>
      <c r="AG20" s="48">
        <v>2700</v>
      </c>
      <c r="AH20" s="48">
        <v>114148</v>
      </c>
      <c r="AI20" s="48">
        <v>175148</v>
      </c>
      <c r="AJ20" s="28">
        <f t="shared" si="0"/>
        <v>3840</v>
      </c>
    </row>
    <row r="21" spans="1:36" x14ac:dyDescent="0.2">
      <c r="A21" s="82"/>
      <c r="B21" s="83" t="s">
        <v>68</v>
      </c>
      <c r="C21" s="81" t="s">
        <v>16</v>
      </c>
      <c r="D21" s="49"/>
      <c r="E21" s="49"/>
      <c r="F21" s="71"/>
      <c r="G21" s="71"/>
      <c r="H21" s="49">
        <v>102</v>
      </c>
      <c r="I21" s="49">
        <v>102</v>
      </c>
      <c r="J21" s="71">
        <v>407500</v>
      </c>
      <c r="K21" s="71">
        <v>469000</v>
      </c>
      <c r="L21" s="49"/>
      <c r="M21" s="49"/>
      <c r="N21" s="71"/>
      <c r="O21" s="71"/>
      <c r="P21" s="49"/>
      <c r="Q21" s="49"/>
      <c r="R21" s="71"/>
      <c r="S21" s="71"/>
      <c r="T21" s="45"/>
      <c r="U21" s="45"/>
      <c r="V21" s="45"/>
      <c r="W21" s="45"/>
      <c r="X21" s="45"/>
      <c r="Y21" s="45"/>
      <c r="Z21" s="45"/>
      <c r="AA21" s="45"/>
      <c r="AB21" s="44"/>
      <c r="AC21" s="44"/>
      <c r="AD21" s="44"/>
      <c r="AE21" s="44"/>
      <c r="AF21" s="44"/>
      <c r="AG21" s="44"/>
      <c r="AH21" s="44"/>
      <c r="AI21" s="44"/>
      <c r="AJ21" s="28">
        <f t="shared" si="0"/>
        <v>102</v>
      </c>
    </row>
    <row r="22" spans="1:36" x14ac:dyDescent="0.2">
      <c r="A22" s="82"/>
      <c r="B22" s="83" t="s">
        <v>73</v>
      </c>
      <c r="C22" s="81" t="s">
        <v>79</v>
      </c>
      <c r="D22" s="49"/>
      <c r="E22" s="49"/>
      <c r="F22" s="71"/>
      <c r="G22" s="71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5"/>
      <c r="U22" s="45"/>
      <c r="V22" s="45"/>
      <c r="W22" s="45"/>
      <c r="X22" s="45"/>
      <c r="Y22" s="45"/>
      <c r="Z22" s="45"/>
      <c r="AA22" s="45"/>
      <c r="AB22" s="47">
        <v>200</v>
      </c>
      <c r="AC22" s="47">
        <v>200</v>
      </c>
      <c r="AD22" s="48">
        <v>174000</v>
      </c>
      <c r="AE22" s="48">
        <v>235000</v>
      </c>
      <c r="AF22" s="47">
        <v>72</v>
      </c>
      <c r="AG22" s="47">
        <v>72</v>
      </c>
      <c r="AH22" s="48">
        <v>190088</v>
      </c>
      <c r="AI22" s="48">
        <v>251100</v>
      </c>
      <c r="AJ22" s="28">
        <f t="shared" si="0"/>
        <v>272</v>
      </c>
    </row>
    <row r="23" spans="1:36" x14ac:dyDescent="0.2">
      <c r="A23" s="82"/>
      <c r="B23" s="83" t="s">
        <v>50</v>
      </c>
      <c r="C23" s="81" t="s">
        <v>25</v>
      </c>
      <c r="D23" s="49"/>
      <c r="E23" s="49"/>
      <c r="F23" s="71"/>
      <c r="G23" s="71"/>
      <c r="H23" s="49"/>
      <c r="I23" s="49"/>
      <c r="J23" s="71"/>
      <c r="K23" s="71"/>
      <c r="L23" s="49"/>
      <c r="M23" s="49"/>
      <c r="N23" s="71"/>
      <c r="O23" s="71"/>
      <c r="P23" s="49"/>
      <c r="Q23" s="49"/>
      <c r="R23" s="71"/>
      <c r="S23" s="71"/>
      <c r="T23" s="45"/>
      <c r="U23" s="45"/>
      <c r="V23" s="45"/>
      <c r="W23" s="45"/>
      <c r="X23" s="45">
        <v>473</v>
      </c>
      <c r="Y23" s="45">
        <v>473</v>
      </c>
      <c r="Z23" s="45">
        <v>186683</v>
      </c>
      <c r="AA23" s="45">
        <v>247798</v>
      </c>
      <c r="AB23" s="47">
        <v>272</v>
      </c>
      <c r="AC23" s="47">
        <v>272</v>
      </c>
      <c r="AD23" s="48">
        <v>181131</v>
      </c>
      <c r="AE23" s="48">
        <v>242331</v>
      </c>
      <c r="AF23" s="47">
        <v>640</v>
      </c>
      <c r="AG23" s="47">
        <v>640</v>
      </c>
      <c r="AH23" s="48">
        <v>180125</v>
      </c>
      <c r="AI23" s="48">
        <v>241125</v>
      </c>
      <c r="AJ23" s="28">
        <f t="shared" si="0"/>
        <v>1385</v>
      </c>
    </row>
    <row r="24" spans="1:36" x14ac:dyDescent="0.2">
      <c r="A24" s="82"/>
      <c r="B24" s="83" t="s">
        <v>80</v>
      </c>
      <c r="C24" s="81" t="s">
        <v>61</v>
      </c>
      <c r="D24" s="49"/>
      <c r="E24" s="49"/>
      <c r="F24" s="71"/>
      <c r="G24" s="71"/>
      <c r="H24" s="49"/>
      <c r="I24" s="49"/>
      <c r="J24" s="71"/>
      <c r="K24" s="71"/>
      <c r="L24" s="49"/>
      <c r="M24" s="49"/>
      <c r="N24" s="71"/>
      <c r="O24" s="71"/>
      <c r="P24" s="49"/>
      <c r="Q24" s="49"/>
      <c r="R24" s="71"/>
      <c r="S24" s="71"/>
      <c r="T24" s="45"/>
      <c r="U24" s="45"/>
      <c r="V24" s="45"/>
      <c r="W24" s="45"/>
      <c r="X24" s="45"/>
      <c r="Y24" s="45"/>
      <c r="Z24" s="45"/>
      <c r="AA24" s="45"/>
      <c r="AB24" s="44"/>
      <c r="AC24" s="44"/>
      <c r="AD24" s="44"/>
      <c r="AE24" s="44"/>
      <c r="AF24" s="47">
        <v>300</v>
      </c>
      <c r="AG24" s="47">
        <v>300</v>
      </c>
      <c r="AH24" s="48">
        <v>87000</v>
      </c>
      <c r="AI24" s="48">
        <v>148000</v>
      </c>
      <c r="AJ24" s="28">
        <f t="shared" si="0"/>
        <v>300</v>
      </c>
    </row>
    <row r="25" spans="1:36" ht="12" customHeight="1" x14ac:dyDescent="0.2">
      <c r="A25" s="82"/>
      <c r="B25" s="84" t="s">
        <v>69</v>
      </c>
      <c r="C25" s="84"/>
      <c r="D25" s="45">
        <v>7817</v>
      </c>
      <c r="E25" s="45">
        <v>6409</v>
      </c>
      <c r="F25" s="45">
        <v>110982</v>
      </c>
      <c r="G25" s="45">
        <v>172128</v>
      </c>
      <c r="H25" s="71">
        <v>7346</v>
      </c>
      <c r="I25" s="71">
        <v>7066</v>
      </c>
      <c r="J25" s="71">
        <v>118566</v>
      </c>
      <c r="K25" s="71">
        <v>179580</v>
      </c>
      <c r="L25" s="45">
        <v>7158</v>
      </c>
      <c r="M25" s="45">
        <v>6998</v>
      </c>
      <c r="N25" s="45">
        <v>117185</v>
      </c>
      <c r="O25" s="45">
        <v>178201</v>
      </c>
      <c r="P25" s="45">
        <v>4596</v>
      </c>
      <c r="Q25" s="45">
        <v>4556</v>
      </c>
      <c r="R25" s="45">
        <v>127102</v>
      </c>
      <c r="S25" s="45">
        <v>188139</v>
      </c>
      <c r="T25" s="45">
        <v>6359</v>
      </c>
      <c r="U25" s="45">
        <v>6139</v>
      </c>
      <c r="V25" s="45">
        <v>114840</v>
      </c>
      <c r="W25" s="45">
        <v>175843</v>
      </c>
      <c r="X25" s="45">
        <v>6749</v>
      </c>
      <c r="Y25" s="45">
        <v>6549</v>
      </c>
      <c r="Z25" s="45">
        <v>120003</v>
      </c>
      <c r="AA25" s="45">
        <v>181013</v>
      </c>
      <c r="AB25" s="48">
        <v>6377</v>
      </c>
      <c r="AC25" s="48">
        <v>6317</v>
      </c>
      <c r="AD25" s="48">
        <v>117340</v>
      </c>
      <c r="AE25" s="48">
        <v>178349</v>
      </c>
      <c r="AF25" s="48">
        <v>8219</v>
      </c>
      <c r="AG25" s="48">
        <v>8219</v>
      </c>
      <c r="AH25" s="48">
        <v>112282</v>
      </c>
      <c r="AI25" s="48">
        <v>173282</v>
      </c>
      <c r="AJ25" s="28">
        <f t="shared" si="0"/>
        <v>52253</v>
      </c>
    </row>
    <row r="26" spans="1:36" ht="12" customHeight="1" x14ac:dyDescent="0.2">
      <c r="A26" s="85" t="s">
        <v>70</v>
      </c>
      <c r="B26" s="80" t="s">
        <v>15</v>
      </c>
      <c r="C26" s="81" t="s">
        <v>71</v>
      </c>
      <c r="D26" s="45">
        <v>3866</v>
      </c>
      <c r="E26" s="45">
        <v>2200</v>
      </c>
      <c r="F26" s="45">
        <v>75811</v>
      </c>
      <c r="G26" s="45">
        <v>118947</v>
      </c>
      <c r="H26" s="48">
        <v>3460</v>
      </c>
      <c r="I26" s="48">
        <v>1800</v>
      </c>
      <c r="J26" s="48">
        <v>76375</v>
      </c>
      <c r="K26" s="48">
        <v>122113</v>
      </c>
      <c r="L26" s="45">
        <v>4006</v>
      </c>
      <c r="M26" s="45">
        <v>2200</v>
      </c>
      <c r="N26" s="45">
        <v>73827</v>
      </c>
      <c r="O26" s="45">
        <v>122028</v>
      </c>
      <c r="P26" s="45">
        <v>2206</v>
      </c>
      <c r="Q26" s="45">
        <v>2000</v>
      </c>
      <c r="R26" s="45">
        <v>74451</v>
      </c>
      <c r="S26" s="45">
        <v>123497</v>
      </c>
      <c r="T26" s="45">
        <v>2116</v>
      </c>
      <c r="U26" s="45">
        <v>2116</v>
      </c>
      <c r="V26" s="45">
        <v>73386</v>
      </c>
      <c r="W26" s="45">
        <v>119332</v>
      </c>
      <c r="X26" s="45">
        <v>3576</v>
      </c>
      <c r="Y26" s="45">
        <v>2300</v>
      </c>
      <c r="Z26" s="45">
        <v>74552</v>
      </c>
      <c r="AA26" s="45">
        <v>119334</v>
      </c>
      <c r="AB26" s="48">
        <v>2754</v>
      </c>
      <c r="AC26" s="48">
        <v>2334</v>
      </c>
      <c r="AD26" s="48">
        <v>74859</v>
      </c>
      <c r="AE26" s="48">
        <v>118433</v>
      </c>
      <c r="AF26" s="48">
        <v>4368</v>
      </c>
      <c r="AG26" s="48">
        <v>4260</v>
      </c>
      <c r="AH26" s="48">
        <v>72034</v>
      </c>
      <c r="AI26" s="48">
        <v>114162</v>
      </c>
      <c r="AJ26" s="28">
        <f t="shared" si="0"/>
        <v>19210</v>
      </c>
    </row>
    <row r="27" spans="1:36" x14ac:dyDescent="0.2">
      <c r="A27" s="86"/>
      <c r="B27" s="80" t="s">
        <v>15</v>
      </c>
      <c r="C27" s="81" t="s">
        <v>72</v>
      </c>
      <c r="D27" s="45"/>
      <c r="E27" s="45"/>
      <c r="F27" s="45"/>
      <c r="G27" s="45"/>
      <c r="H27" s="44">
        <v>140</v>
      </c>
      <c r="I27" s="44">
        <v>0</v>
      </c>
      <c r="J27" s="44" t="s">
        <v>27</v>
      </c>
      <c r="K27" s="44" t="s">
        <v>27</v>
      </c>
      <c r="L27" s="45">
        <v>100</v>
      </c>
      <c r="M27" s="45">
        <v>100</v>
      </c>
      <c r="N27" s="45">
        <v>108717</v>
      </c>
      <c r="O27" s="45">
        <v>159817</v>
      </c>
      <c r="P27" s="45"/>
      <c r="Q27" s="45"/>
      <c r="R27" s="45"/>
      <c r="S27" s="45"/>
      <c r="T27" s="45">
        <v>100</v>
      </c>
      <c r="U27" s="45">
        <v>100</v>
      </c>
      <c r="V27" s="45">
        <v>109626</v>
      </c>
      <c r="W27" s="45">
        <v>159626</v>
      </c>
      <c r="X27" s="45">
        <v>300</v>
      </c>
      <c r="Y27" s="45">
        <v>200</v>
      </c>
      <c r="Z27" s="45">
        <v>112372</v>
      </c>
      <c r="AA27" s="45">
        <v>158372</v>
      </c>
      <c r="AB27" s="44">
        <v>200</v>
      </c>
      <c r="AC27" s="44">
        <v>200</v>
      </c>
      <c r="AD27" s="48">
        <v>114450</v>
      </c>
      <c r="AE27" s="48">
        <v>159000</v>
      </c>
      <c r="AF27" s="48"/>
      <c r="AG27" s="48"/>
      <c r="AH27" s="48"/>
      <c r="AI27" s="48"/>
      <c r="AJ27" s="28">
        <f t="shared" si="0"/>
        <v>600</v>
      </c>
    </row>
    <row r="28" spans="1:36" ht="12" customHeight="1" x14ac:dyDescent="0.2">
      <c r="A28" s="86"/>
      <c r="B28" s="83" t="s">
        <v>28</v>
      </c>
      <c r="C28" s="81" t="s">
        <v>71</v>
      </c>
      <c r="D28" s="45">
        <v>800</v>
      </c>
      <c r="E28" s="45">
        <v>200</v>
      </c>
      <c r="F28" s="45">
        <v>62499</v>
      </c>
      <c r="G28" s="45">
        <v>106000</v>
      </c>
      <c r="H28" s="49">
        <v>800</v>
      </c>
      <c r="I28" s="49">
        <v>700</v>
      </c>
      <c r="J28" s="71">
        <v>60915</v>
      </c>
      <c r="K28" s="71">
        <v>106364</v>
      </c>
      <c r="L28" s="45">
        <v>800</v>
      </c>
      <c r="M28" s="45">
        <v>200</v>
      </c>
      <c r="N28" s="45">
        <v>58792</v>
      </c>
      <c r="O28" s="45">
        <v>106000</v>
      </c>
      <c r="P28" s="45">
        <v>800</v>
      </c>
      <c r="Q28" s="45">
        <v>300</v>
      </c>
      <c r="R28" s="45">
        <v>60891</v>
      </c>
      <c r="S28" s="45">
        <v>110100</v>
      </c>
      <c r="T28" s="45">
        <v>500</v>
      </c>
      <c r="U28" s="45">
        <v>500</v>
      </c>
      <c r="V28" s="45">
        <v>63999</v>
      </c>
      <c r="W28" s="45">
        <v>111000</v>
      </c>
      <c r="X28" s="45"/>
      <c r="Y28" s="45"/>
      <c r="Z28" s="45"/>
      <c r="AA28" s="45"/>
      <c r="AB28" s="47">
        <v>300</v>
      </c>
      <c r="AC28" s="47">
        <v>300</v>
      </c>
      <c r="AD28" s="48">
        <v>61780</v>
      </c>
      <c r="AE28" s="48">
        <v>105000</v>
      </c>
      <c r="AF28" s="44">
        <v>160</v>
      </c>
      <c r="AG28" s="44">
        <v>160</v>
      </c>
      <c r="AH28" s="48">
        <v>59300</v>
      </c>
      <c r="AI28" s="48">
        <v>101300</v>
      </c>
      <c r="AJ28" s="28">
        <f t="shared" si="0"/>
        <v>2360</v>
      </c>
    </row>
    <row r="29" spans="1:36" ht="12" customHeight="1" x14ac:dyDescent="0.2">
      <c r="A29" s="86"/>
      <c r="B29" s="83" t="s">
        <v>28</v>
      </c>
      <c r="C29" s="81" t="s">
        <v>72</v>
      </c>
      <c r="D29" s="45"/>
      <c r="E29" s="45"/>
      <c r="F29" s="45"/>
      <c r="G29" s="45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5"/>
      <c r="U29" s="45"/>
      <c r="V29" s="45"/>
      <c r="W29" s="45"/>
      <c r="X29" s="45">
        <v>500</v>
      </c>
      <c r="Y29" s="45">
        <v>500</v>
      </c>
      <c r="Z29" s="45">
        <v>128100</v>
      </c>
      <c r="AA29" s="45">
        <v>173500</v>
      </c>
      <c r="AB29" s="44"/>
      <c r="AC29" s="44"/>
      <c r="AD29" s="44"/>
      <c r="AE29" s="44"/>
      <c r="AF29" s="44">
        <v>100</v>
      </c>
      <c r="AG29" s="44">
        <v>100</v>
      </c>
      <c r="AH29" s="48">
        <v>133800</v>
      </c>
      <c r="AI29" s="48">
        <v>176000</v>
      </c>
      <c r="AJ29" s="28">
        <f t="shared" si="0"/>
        <v>600</v>
      </c>
    </row>
    <row r="30" spans="1:36" ht="12" customHeight="1" x14ac:dyDescent="0.2">
      <c r="A30" s="86"/>
      <c r="B30" s="83" t="s">
        <v>33</v>
      </c>
      <c r="C30" s="81" t="s">
        <v>71</v>
      </c>
      <c r="D30" s="45">
        <v>100</v>
      </c>
      <c r="E30" s="45">
        <v>100</v>
      </c>
      <c r="F30" s="45">
        <v>181991</v>
      </c>
      <c r="G30" s="45">
        <v>227000</v>
      </c>
      <c r="H30" s="44"/>
      <c r="I30" s="44"/>
      <c r="J30" s="44"/>
      <c r="K30" s="44"/>
      <c r="L30" s="45"/>
      <c r="M30" s="45"/>
      <c r="N30" s="45"/>
      <c r="O30" s="45"/>
      <c r="P30" s="45">
        <v>200</v>
      </c>
      <c r="Q30" s="45">
        <v>200</v>
      </c>
      <c r="R30" s="45">
        <v>183363</v>
      </c>
      <c r="S30" s="45">
        <v>234500</v>
      </c>
      <c r="T30" s="45"/>
      <c r="U30" s="45"/>
      <c r="V30" s="45"/>
      <c r="W30" s="45"/>
      <c r="X30" s="45"/>
      <c r="Y30" s="45"/>
      <c r="Z30" s="45"/>
      <c r="AA30" s="45"/>
      <c r="AB30" s="44"/>
      <c r="AC30" s="44"/>
      <c r="AD30" s="44"/>
      <c r="AE30" s="44"/>
      <c r="AF30" s="47">
        <v>220</v>
      </c>
      <c r="AG30" s="47">
        <v>220</v>
      </c>
      <c r="AH30" s="48">
        <v>187955</v>
      </c>
      <c r="AI30" s="48">
        <v>230973</v>
      </c>
      <c r="AJ30" s="28">
        <f t="shared" si="0"/>
        <v>520</v>
      </c>
    </row>
    <row r="31" spans="1:36" x14ac:dyDescent="0.2">
      <c r="A31" s="86"/>
      <c r="B31" s="83" t="s">
        <v>81</v>
      </c>
      <c r="C31" s="81" t="s">
        <v>71</v>
      </c>
      <c r="D31" s="44"/>
      <c r="E31" s="44"/>
      <c r="F31" s="44"/>
      <c r="G31" s="44"/>
      <c r="H31" s="44"/>
      <c r="I31" s="44"/>
      <c r="J31" s="44"/>
      <c r="K31" s="44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4"/>
      <c r="AC31" s="44"/>
      <c r="AD31" s="44"/>
      <c r="AE31" s="44"/>
      <c r="AF31" s="48">
        <v>1000</v>
      </c>
      <c r="AG31" s="48">
        <v>1000</v>
      </c>
      <c r="AH31" s="48">
        <v>47000</v>
      </c>
      <c r="AI31" s="48">
        <v>89000</v>
      </c>
      <c r="AJ31" s="28">
        <f t="shared" si="0"/>
        <v>1000</v>
      </c>
    </row>
    <row r="32" spans="1:36" x14ac:dyDescent="0.2">
      <c r="A32" s="87"/>
      <c r="B32" s="84" t="s">
        <v>74</v>
      </c>
      <c r="C32" s="84"/>
      <c r="D32" s="45">
        <v>4766</v>
      </c>
      <c r="E32" s="45">
        <v>2500</v>
      </c>
      <c r="F32" s="45">
        <v>78993</v>
      </c>
      <c r="G32" s="45">
        <v>122234</v>
      </c>
      <c r="H32" s="71">
        <v>4400</v>
      </c>
      <c r="I32" s="71">
        <v>2500</v>
      </c>
      <c r="J32" s="71">
        <v>72046</v>
      </c>
      <c r="K32" s="71">
        <v>117704</v>
      </c>
      <c r="L32" s="45">
        <v>4906</v>
      </c>
      <c r="M32" s="45">
        <v>2500</v>
      </c>
      <c r="N32" s="45">
        <v>74020</v>
      </c>
      <c r="O32" s="45">
        <v>122257</v>
      </c>
      <c r="P32" s="45">
        <v>3206</v>
      </c>
      <c r="Q32" s="45">
        <v>2500</v>
      </c>
      <c r="R32" s="45">
        <v>81537</v>
      </c>
      <c r="S32" s="45">
        <v>130770</v>
      </c>
      <c r="T32" s="45">
        <v>2716</v>
      </c>
      <c r="U32" s="45">
        <v>2716</v>
      </c>
      <c r="V32" s="45">
        <v>72992</v>
      </c>
      <c r="W32" s="45">
        <v>119281</v>
      </c>
      <c r="X32" s="45">
        <v>4376</v>
      </c>
      <c r="Y32" s="45">
        <v>3000</v>
      </c>
      <c r="Z32" s="45">
        <v>85998</v>
      </c>
      <c r="AA32" s="45">
        <v>130964</v>
      </c>
      <c r="AB32" s="48">
        <v>3254</v>
      </c>
      <c r="AC32" s="48">
        <v>2834</v>
      </c>
      <c r="AD32" s="48">
        <v>76268</v>
      </c>
      <c r="AE32" s="48">
        <v>119874</v>
      </c>
      <c r="AF32" s="48">
        <v>5848</v>
      </c>
      <c r="AG32" s="48">
        <v>5740</v>
      </c>
      <c r="AH32" s="48">
        <v>72837</v>
      </c>
      <c r="AI32" s="48">
        <v>114974</v>
      </c>
      <c r="AJ32" s="28">
        <f t="shared" si="0"/>
        <v>24290</v>
      </c>
    </row>
    <row r="33" spans="1:36" x14ac:dyDescent="0.2">
      <c r="A33" s="46" t="s">
        <v>42</v>
      </c>
      <c r="B33" s="46"/>
      <c r="C33" s="46"/>
      <c r="D33" s="45">
        <v>12583</v>
      </c>
      <c r="E33" s="45">
        <v>8909</v>
      </c>
      <c r="F33" s="35"/>
      <c r="G33" s="36"/>
      <c r="H33" s="71">
        <v>11746</v>
      </c>
      <c r="I33" s="71">
        <v>9566</v>
      </c>
      <c r="J33" s="35"/>
      <c r="K33" s="36"/>
      <c r="L33" s="45">
        <v>12064</v>
      </c>
      <c r="M33" s="45">
        <v>9498</v>
      </c>
      <c r="N33" s="35"/>
      <c r="O33" s="36"/>
      <c r="P33" s="45">
        <v>7802</v>
      </c>
      <c r="Q33" s="45">
        <v>7056</v>
      </c>
      <c r="R33" s="35"/>
      <c r="S33" s="36"/>
      <c r="T33" s="45">
        <v>9075</v>
      </c>
      <c r="U33" s="45">
        <v>8855</v>
      </c>
      <c r="V33" s="35"/>
      <c r="W33" s="36"/>
      <c r="X33" s="45">
        <v>11125</v>
      </c>
      <c r="Y33" s="45">
        <v>9549</v>
      </c>
      <c r="Z33" s="35"/>
      <c r="AA33" s="36"/>
      <c r="AB33" s="48">
        <v>9631</v>
      </c>
      <c r="AC33" s="48">
        <v>9151</v>
      </c>
      <c r="AD33" s="35"/>
      <c r="AE33" s="36"/>
      <c r="AF33" s="48">
        <v>14067</v>
      </c>
      <c r="AG33" s="48">
        <v>13959</v>
      </c>
      <c r="AH33" s="35"/>
      <c r="AI33" s="36"/>
      <c r="AJ33" s="28">
        <f t="shared" si="0"/>
        <v>76543</v>
      </c>
    </row>
  </sheetData>
  <mergeCells count="55">
    <mergeCell ref="AH33:AI33"/>
    <mergeCell ref="J33:K33"/>
    <mergeCell ref="N33:O33"/>
    <mergeCell ref="R33:S33"/>
    <mergeCell ref="V33:W33"/>
    <mergeCell ref="Z33:AA33"/>
    <mergeCell ref="AD33:AE33"/>
    <mergeCell ref="A6:A25"/>
    <mergeCell ref="B25:C25"/>
    <mergeCell ref="A26:A32"/>
    <mergeCell ref="B32:C32"/>
    <mergeCell ref="A33:C33"/>
    <mergeCell ref="F33:G33"/>
    <mergeCell ref="AB4:AB5"/>
    <mergeCell ref="AC4:AC5"/>
    <mergeCell ref="AD4:AE4"/>
    <mergeCell ref="AF4:AF5"/>
    <mergeCell ref="AG4:AG5"/>
    <mergeCell ref="AH4:AI4"/>
    <mergeCell ref="T4:T5"/>
    <mergeCell ref="U4:U5"/>
    <mergeCell ref="V4:W4"/>
    <mergeCell ref="X4:X5"/>
    <mergeCell ref="Y4:Y5"/>
    <mergeCell ref="Z4:AA4"/>
    <mergeCell ref="AB3:AE3"/>
    <mergeCell ref="AF3:AI3"/>
    <mergeCell ref="D4:D5"/>
    <mergeCell ref="E4:E5"/>
    <mergeCell ref="F4:G4"/>
    <mergeCell ref="H4:H5"/>
    <mergeCell ref="I4:I5"/>
    <mergeCell ref="J4:K4"/>
    <mergeCell ref="L4:L5"/>
    <mergeCell ref="M4:M5"/>
    <mergeCell ref="X2:AA2"/>
    <mergeCell ref="AB2:AE2"/>
    <mergeCell ref="AF2:AI2"/>
    <mergeCell ref="AJ2:AJ5"/>
    <mergeCell ref="D3:G3"/>
    <mergeCell ref="H3:K3"/>
    <mergeCell ref="L3:O3"/>
    <mergeCell ref="P3:S3"/>
    <mergeCell ref="T3:W3"/>
    <mergeCell ref="X3:AA3"/>
    <mergeCell ref="A2:C5"/>
    <mergeCell ref="D2:G2"/>
    <mergeCell ref="H2:K2"/>
    <mergeCell ref="L2:O2"/>
    <mergeCell ref="P2:S2"/>
    <mergeCell ref="T2:W2"/>
    <mergeCell ref="N4:O4"/>
    <mergeCell ref="P4:P5"/>
    <mergeCell ref="Q4:Q5"/>
    <mergeCell ref="R4:S4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478F8-8CC0-4954-9A5B-4DC064054502}">
  <dimension ref="A1:AJ31"/>
  <sheetViews>
    <sheetView workbookViewId="0">
      <pane xSplit="3" ySplit="5" topLeftCell="D15" activePane="bottomRight" state="frozen"/>
      <selection pane="topRight" activeCell="D1" sqref="D1"/>
      <selection pane="bottomLeft" activeCell="A6" sqref="A6"/>
      <selection pane="bottomRight" activeCell="F31" sqref="F31:G31"/>
    </sheetView>
  </sheetViews>
  <sheetFormatPr defaultColWidth="9.09765625" defaultRowHeight="12" x14ac:dyDescent="0.2"/>
  <cols>
    <col min="1" max="1" width="3.296875" customWidth="1"/>
    <col min="2" max="2" width="14.69921875" customWidth="1"/>
    <col min="3" max="3" width="18.296875" customWidth="1"/>
    <col min="4" max="36" width="8.3984375" customWidth="1"/>
  </cols>
  <sheetData>
    <row r="1" spans="1:36" ht="13" x14ac:dyDescent="0.2">
      <c r="A1" s="1" t="s">
        <v>82</v>
      </c>
    </row>
    <row r="2" spans="1:36" x14ac:dyDescent="0.2">
      <c r="A2" s="54"/>
      <c r="B2" s="55"/>
      <c r="C2" s="56"/>
      <c r="D2" s="41">
        <v>1</v>
      </c>
      <c r="E2" s="41"/>
      <c r="F2" s="41"/>
      <c r="G2" s="41"/>
      <c r="H2" s="41">
        <v>2</v>
      </c>
      <c r="I2" s="41"/>
      <c r="J2" s="41"/>
      <c r="K2" s="41"/>
      <c r="L2" s="41">
        <v>3</v>
      </c>
      <c r="M2" s="41"/>
      <c r="N2" s="41"/>
      <c r="O2" s="41"/>
      <c r="P2" s="41">
        <v>4</v>
      </c>
      <c r="Q2" s="41"/>
      <c r="R2" s="41"/>
      <c r="S2" s="41"/>
      <c r="T2" s="41">
        <v>5</v>
      </c>
      <c r="U2" s="41"/>
      <c r="V2" s="41"/>
      <c r="W2" s="41"/>
      <c r="X2" s="41">
        <v>6</v>
      </c>
      <c r="Y2" s="41"/>
      <c r="Z2" s="41"/>
      <c r="AA2" s="41"/>
      <c r="AB2" s="41">
        <v>7</v>
      </c>
      <c r="AC2" s="41"/>
      <c r="AD2" s="41"/>
      <c r="AE2" s="41"/>
      <c r="AF2" s="41">
        <v>8</v>
      </c>
      <c r="AG2" s="41"/>
      <c r="AH2" s="41"/>
      <c r="AI2" s="41"/>
      <c r="AJ2" s="51" t="s">
        <v>57</v>
      </c>
    </row>
    <row r="3" spans="1:36" x14ac:dyDescent="0.2">
      <c r="A3" s="57"/>
      <c r="B3" s="58"/>
      <c r="C3" s="59"/>
      <c r="D3" s="42">
        <v>43369</v>
      </c>
      <c r="E3" s="42"/>
      <c r="F3" s="42"/>
      <c r="G3" s="42"/>
      <c r="H3" s="42">
        <v>43399</v>
      </c>
      <c r="I3" s="42"/>
      <c r="J3" s="42"/>
      <c r="K3" s="42"/>
      <c r="L3" s="42">
        <v>43434</v>
      </c>
      <c r="M3" s="42"/>
      <c r="N3" s="42"/>
      <c r="O3" s="42"/>
      <c r="P3" s="42">
        <v>43453</v>
      </c>
      <c r="Q3" s="42"/>
      <c r="R3" s="42"/>
      <c r="S3" s="42"/>
      <c r="T3" s="42">
        <v>43481</v>
      </c>
      <c r="U3" s="42"/>
      <c r="V3" s="42"/>
      <c r="W3" s="42"/>
      <c r="X3" s="42">
        <v>43497</v>
      </c>
      <c r="Y3" s="42"/>
      <c r="Z3" s="42"/>
      <c r="AA3" s="42"/>
      <c r="AB3" s="42">
        <v>43516</v>
      </c>
      <c r="AC3" s="42"/>
      <c r="AD3" s="42"/>
      <c r="AE3" s="42"/>
      <c r="AF3" s="42">
        <v>43530</v>
      </c>
      <c r="AG3" s="42"/>
      <c r="AH3" s="42"/>
      <c r="AI3" s="42"/>
      <c r="AJ3" s="60"/>
    </row>
    <row r="4" spans="1:36" x14ac:dyDescent="0.2">
      <c r="A4" s="57"/>
      <c r="B4" s="58"/>
      <c r="C4" s="59"/>
      <c r="D4" s="61" t="s">
        <v>9</v>
      </c>
      <c r="E4" s="61" t="s">
        <v>10</v>
      </c>
      <c r="F4" s="46" t="s">
        <v>11</v>
      </c>
      <c r="G4" s="46"/>
      <c r="H4" s="61" t="s">
        <v>9</v>
      </c>
      <c r="I4" s="61" t="s">
        <v>10</v>
      </c>
      <c r="J4" s="46" t="s">
        <v>11</v>
      </c>
      <c r="K4" s="46"/>
      <c r="L4" s="61" t="s">
        <v>9</v>
      </c>
      <c r="M4" s="61" t="s">
        <v>10</v>
      </c>
      <c r="N4" s="46" t="s">
        <v>11</v>
      </c>
      <c r="O4" s="46"/>
      <c r="P4" s="61" t="s">
        <v>9</v>
      </c>
      <c r="Q4" s="61" t="s">
        <v>10</v>
      </c>
      <c r="R4" s="46" t="s">
        <v>11</v>
      </c>
      <c r="S4" s="46"/>
      <c r="T4" s="61" t="s">
        <v>9</v>
      </c>
      <c r="U4" s="61" t="s">
        <v>10</v>
      </c>
      <c r="V4" s="46" t="s">
        <v>11</v>
      </c>
      <c r="W4" s="46"/>
      <c r="X4" s="61" t="s">
        <v>9</v>
      </c>
      <c r="Y4" s="61" t="s">
        <v>10</v>
      </c>
      <c r="Z4" s="46" t="s">
        <v>11</v>
      </c>
      <c r="AA4" s="46"/>
      <c r="AB4" s="61" t="s">
        <v>9</v>
      </c>
      <c r="AC4" s="61" t="s">
        <v>10</v>
      </c>
      <c r="AD4" s="46" t="s">
        <v>11</v>
      </c>
      <c r="AE4" s="46"/>
      <c r="AF4" s="61" t="s">
        <v>9</v>
      </c>
      <c r="AG4" s="61" t="s">
        <v>10</v>
      </c>
      <c r="AH4" s="46" t="s">
        <v>11</v>
      </c>
      <c r="AI4" s="46"/>
      <c r="AJ4" s="60"/>
    </row>
    <row r="5" spans="1:36" ht="36" x14ac:dyDescent="0.2">
      <c r="A5" s="62"/>
      <c r="B5" s="63"/>
      <c r="C5" s="64"/>
      <c r="D5" s="46"/>
      <c r="E5" s="46"/>
      <c r="F5" s="65" t="s">
        <v>12</v>
      </c>
      <c r="G5" s="65" t="s">
        <v>13</v>
      </c>
      <c r="H5" s="46"/>
      <c r="I5" s="46"/>
      <c r="J5" s="65" t="s">
        <v>12</v>
      </c>
      <c r="K5" s="65" t="s">
        <v>13</v>
      </c>
      <c r="L5" s="46"/>
      <c r="M5" s="46"/>
      <c r="N5" s="65" t="s">
        <v>12</v>
      </c>
      <c r="O5" s="65" t="s">
        <v>13</v>
      </c>
      <c r="P5" s="46"/>
      <c r="Q5" s="46"/>
      <c r="R5" s="65" t="s">
        <v>12</v>
      </c>
      <c r="S5" s="65" t="s">
        <v>13</v>
      </c>
      <c r="T5" s="46"/>
      <c r="U5" s="46"/>
      <c r="V5" s="65" t="s">
        <v>12</v>
      </c>
      <c r="W5" s="65" t="s">
        <v>13</v>
      </c>
      <c r="X5" s="46"/>
      <c r="Y5" s="46"/>
      <c r="Z5" s="65" t="s">
        <v>12</v>
      </c>
      <c r="AA5" s="65" t="s">
        <v>13</v>
      </c>
      <c r="AB5" s="46"/>
      <c r="AC5" s="46"/>
      <c r="AD5" s="65" t="s">
        <v>12</v>
      </c>
      <c r="AE5" s="65" t="s">
        <v>13</v>
      </c>
      <c r="AF5" s="46"/>
      <c r="AG5" s="46"/>
      <c r="AH5" s="65" t="s">
        <v>12</v>
      </c>
      <c r="AI5" s="65" t="s">
        <v>13</v>
      </c>
      <c r="AJ5" s="66"/>
    </row>
    <row r="6" spans="1:36" x14ac:dyDescent="0.2">
      <c r="A6" s="75" t="s">
        <v>58</v>
      </c>
      <c r="B6" s="68" t="s">
        <v>59</v>
      </c>
      <c r="C6" s="69" t="s">
        <v>60</v>
      </c>
      <c r="D6" s="47">
        <v>600</v>
      </c>
      <c r="E6" s="47">
        <v>600</v>
      </c>
      <c r="F6" s="48">
        <v>132000</v>
      </c>
      <c r="G6" s="48">
        <v>193010</v>
      </c>
      <c r="H6" s="88">
        <v>536</v>
      </c>
      <c r="I6" s="88">
        <v>500</v>
      </c>
      <c r="J6" s="89">
        <v>131300</v>
      </c>
      <c r="K6" s="89">
        <v>192311</v>
      </c>
      <c r="L6" s="90">
        <v>36</v>
      </c>
      <c r="M6" s="90">
        <v>36</v>
      </c>
      <c r="N6" s="90">
        <v>318600</v>
      </c>
      <c r="O6" s="90">
        <v>379700</v>
      </c>
      <c r="P6" s="44">
        <v>108</v>
      </c>
      <c r="Q6" s="44">
        <v>108</v>
      </c>
      <c r="R6" s="48">
        <v>202200</v>
      </c>
      <c r="S6" s="48">
        <v>263300</v>
      </c>
      <c r="T6" s="44"/>
      <c r="U6" s="44"/>
      <c r="V6" s="48"/>
      <c r="W6" s="48"/>
      <c r="X6" s="44"/>
      <c r="Y6" s="44"/>
      <c r="Z6" s="48"/>
      <c r="AA6" s="48"/>
      <c r="AB6" s="44"/>
      <c r="AC6" s="44"/>
      <c r="AD6" s="48"/>
      <c r="AE6" s="48"/>
      <c r="AF6" s="44"/>
      <c r="AG6" s="44"/>
      <c r="AH6" s="48"/>
      <c r="AI6" s="48"/>
      <c r="AJ6" s="28">
        <f>E6+I6+M6+Q6+U6+Y6+AC6+AG6</f>
        <v>1244</v>
      </c>
    </row>
    <row r="7" spans="1:36" x14ac:dyDescent="0.2">
      <c r="A7" s="76"/>
      <c r="B7" s="68" t="s">
        <v>59</v>
      </c>
      <c r="C7" s="69" t="s">
        <v>61</v>
      </c>
      <c r="D7" s="47">
        <v>940</v>
      </c>
      <c r="E7" s="47">
        <v>940</v>
      </c>
      <c r="F7" s="48">
        <v>131468</v>
      </c>
      <c r="G7" s="48">
        <v>192478</v>
      </c>
      <c r="H7" s="88"/>
      <c r="I7" s="88"/>
      <c r="J7" s="89"/>
      <c r="K7" s="89"/>
      <c r="L7" s="90">
        <v>100</v>
      </c>
      <c r="M7" s="90">
        <v>0</v>
      </c>
      <c r="N7" s="90" t="s">
        <v>83</v>
      </c>
      <c r="O7" s="90" t="s">
        <v>83</v>
      </c>
      <c r="P7" s="44"/>
      <c r="Q7" s="44"/>
      <c r="R7" s="48"/>
      <c r="S7" s="48"/>
      <c r="T7" s="44"/>
      <c r="U7" s="44"/>
      <c r="V7" s="48"/>
      <c r="W7" s="48"/>
      <c r="X7" s="44"/>
      <c r="Y7" s="44"/>
      <c r="Z7" s="48"/>
      <c r="AA7" s="48"/>
      <c r="AB7" s="44"/>
      <c r="AC7" s="44"/>
      <c r="AD7" s="48"/>
      <c r="AE7" s="48"/>
      <c r="AF7" s="44"/>
      <c r="AG7" s="44"/>
      <c r="AH7" s="48"/>
      <c r="AI7" s="48"/>
      <c r="AJ7" s="28">
        <f t="shared" ref="AJ7:AJ31" si="0">E7+I7+M7+Q7+U7+Y7+AC7+AG7</f>
        <v>940</v>
      </c>
    </row>
    <row r="8" spans="1:36" x14ac:dyDescent="0.2">
      <c r="A8" s="76"/>
      <c r="B8" s="68" t="s">
        <v>59</v>
      </c>
      <c r="C8" s="69" t="s">
        <v>62</v>
      </c>
      <c r="D8" s="48">
        <v>1802</v>
      </c>
      <c r="E8" s="47">
        <v>0</v>
      </c>
      <c r="F8" s="47" t="s">
        <v>27</v>
      </c>
      <c r="G8" s="47" t="s">
        <v>27</v>
      </c>
      <c r="H8" s="89">
        <v>3715</v>
      </c>
      <c r="I8" s="88">
        <v>1810</v>
      </c>
      <c r="J8" s="90">
        <v>108168</v>
      </c>
      <c r="K8" s="90">
        <v>169250</v>
      </c>
      <c r="L8" s="90">
        <v>3700</v>
      </c>
      <c r="M8" s="90">
        <v>2208</v>
      </c>
      <c r="N8" s="90">
        <v>108230</v>
      </c>
      <c r="O8" s="90">
        <v>169305</v>
      </c>
      <c r="P8" s="48">
        <v>2316</v>
      </c>
      <c r="Q8" s="48">
        <v>1068</v>
      </c>
      <c r="R8" s="48">
        <v>105750</v>
      </c>
      <c r="S8" s="48">
        <v>166758</v>
      </c>
      <c r="T8" s="45">
        <v>2388</v>
      </c>
      <c r="U8" s="45">
        <v>980</v>
      </c>
      <c r="V8" s="45">
        <v>106518</v>
      </c>
      <c r="W8" s="45">
        <v>167519</v>
      </c>
      <c r="X8" s="48">
        <v>4684</v>
      </c>
      <c r="Y8" s="48">
        <v>3304</v>
      </c>
      <c r="Z8" s="48">
        <v>107899</v>
      </c>
      <c r="AA8" s="48">
        <v>168899</v>
      </c>
      <c r="AB8" s="48">
        <v>4890</v>
      </c>
      <c r="AC8" s="48">
        <v>3110</v>
      </c>
      <c r="AD8" s="48">
        <v>108553</v>
      </c>
      <c r="AE8" s="48">
        <v>169553</v>
      </c>
      <c r="AF8" s="48">
        <v>2320</v>
      </c>
      <c r="AG8" s="48">
        <v>1700</v>
      </c>
      <c r="AH8" s="48">
        <v>110365</v>
      </c>
      <c r="AI8" s="48">
        <v>171365</v>
      </c>
      <c r="AJ8" s="28">
        <f t="shared" si="0"/>
        <v>14180</v>
      </c>
    </row>
    <row r="9" spans="1:36" x14ac:dyDescent="0.2">
      <c r="A9" s="76"/>
      <c r="B9" s="68" t="s">
        <v>59</v>
      </c>
      <c r="C9" s="69" t="s">
        <v>63</v>
      </c>
      <c r="D9" s="47">
        <v>340</v>
      </c>
      <c r="E9" s="47">
        <v>200</v>
      </c>
      <c r="F9" s="48">
        <v>146000</v>
      </c>
      <c r="G9" s="48">
        <v>207010</v>
      </c>
      <c r="H9" s="88">
        <v>452</v>
      </c>
      <c r="I9" s="88">
        <v>212</v>
      </c>
      <c r="J9" s="90">
        <v>180126</v>
      </c>
      <c r="K9" s="90">
        <v>241242</v>
      </c>
      <c r="L9" s="90">
        <v>360</v>
      </c>
      <c r="M9" s="90">
        <v>0</v>
      </c>
      <c r="N9" s="90" t="s">
        <v>83</v>
      </c>
      <c r="O9" s="90" t="s">
        <v>83</v>
      </c>
      <c r="P9" s="44">
        <v>480</v>
      </c>
      <c r="Q9" s="44">
        <v>160</v>
      </c>
      <c r="R9" s="48">
        <v>145313</v>
      </c>
      <c r="S9" s="48">
        <v>206313</v>
      </c>
      <c r="T9" s="45">
        <v>1140</v>
      </c>
      <c r="U9" s="45">
        <v>780</v>
      </c>
      <c r="V9" s="45">
        <v>137333</v>
      </c>
      <c r="W9" s="45">
        <v>198333</v>
      </c>
      <c r="X9" s="44">
        <v>900</v>
      </c>
      <c r="Y9" s="44">
        <v>900</v>
      </c>
      <c r="Z9" s="48">
        <v>137182</v>
      </c>
      <c r="AA9" s="48">
        <v>198182</v>
      </c>
      <c r="AB9" s="48"/>
      <c r="AC9" s="48"/>
      <c r="AD9" s="48"/>
      <c r="AE9" s="48"/>
      <c r="AF9" s="44">
        <v>140</v>
      </c>
      <c r="AG9" s="44">
        <v>140</v>
      </c>
      <c r="AH9" s="48">
        <v>125077</v>
      </c>
      <c r="AI9" s="48">
        <v>186084</v>
      </c>
      <c r="AJ9" s="28">
        <f t="shared" si="0"/>
        <v>2392</v>
      </c>
    </row>
    <row r="10" spans="1:36" x14ac:dyDescent="0.2">
      <c r="A10" s="76"/>
      <c r="B10" s="44" t="s">
        <v>68</v>
      </c>
      <c r="C10" s="69" t="s">
        <v>16</v>
      </c>
      <c r="D10" s="48"/>
      <c r="E10" s="48"/>
      <c r="F10" s="48"/>
      <c r="G10" s="48"/>
      <c r="H10" s="89">
        <v>51</v>
      </c>
      <c r="I10" s="89">
        <v>0</v>
      </c>
      <c r="J10" s="88" t="s">
        <v>27</v>
      </c>
      <c r="K10" s="88" t="s">
        <v>27</v>
      </c>
      <c r="L10" s="90">
        <v>51</v>
      </c>
      <c r="M10" s="90">
        <v>51</v>
      </c>
      <c r="N10" s="90">
        <v>423000</v>
      </c>
      <c r="O10" s="90">
        <v>484000</v>
      </c>
      <c r="P10" s="44"/>
      <c r="Q10" s="44"/>
      <c r="R10" s="44"/>
      <c r="S10" s="44"/>
      <c r="T10" s="45"/>
      <c r="U10" s="45"/>
      <c r="V10" s="45"/>
      <c r="W10" s="45"/>
      <c r="X10" s="44"/>
      <c r="Y10" s="44"/>
      <c r="Z10" s="48"/>
      <c r="AA10" s="48"/>
      <c r="AB10" s="44"/>
      <c r="AC10" s="44"/>
      <c r="AD10" s="48"/>
      <c r="AE10" s="48"/>
      <c r="AF10" s="49"/>
      <c r="AG10" s="49"/>
      <c r="AH10" s="71"/>
      <c r="AI10" s="71"/>
      <c r="AJ10" s="28">
        <f t="shared" si="0"/>
        <v>51</v>
      </c>
    </row>
    <row r="11" spans="1:36" x14ac:dyDescent="0.2">
      <c r="A11" s="76"/>
      <c r="B11" s="68" t="s">
        <v>78</v>
      </c>
      <c r="C11" s="69" t="s">
        <v>47</v>
      </c>
      <c r="D11" s="47">
        <v>100</v>
      </c>
      <c r="E11" s="47">
        <v>0</v>
      </c>
      <c r="F11" s="47" t="s">
        <v>27</v>
      </c>
      <c r="G11" s="47" t="s">
        <v>27</v>
      </c>
      <c r="H11" s="88">
        <v>271</v>
      </c>
      <c r="I11" s="88">
        <v>0</v>
      </c>
      <c r="J11" s="88" t="s">
        <v>27</v>
      </c>
      <c r="K11" s="88" t="s">
        <v>27</v>
      </c>
      <c r="L11" s="90">
        <v>488</v>
      </c>
      <c r="M11" s="90">
        <v>488</v>
      </c>
      <c r="N11" s="90">
        <v>101000</v>
      </c>
      <c r="O11" s="90">
        <v>162000</v>
      </c>
      <c r="P11" s="44">
        <v>300</v>
      </c>
      <c r="Q11" s="44">
        <v>300</v>
      </c>
      <c r="R11" s="48">
        <v>101000</v>
      </c>
      <c r="S11" s="48">
        <v>162000</v>
      </c>
      <c r="T11" s="45">
        <v>1220</v>
      </c>
      <c r="U11" s="45">
        <v>1220</v>
      </c>
      <c r="V11" s="45">
        <v>101508</v>
      </c>
      <c r="W11" s="45">
        <v>162508</v>
      </c>
      <c r="X11" s="48"/>
      <c r="Y11" s="48"/>
      <c r="Z11" s="48"/>
      <c r="AA11" s="48"/>
      <c r="AB11" s="44"/>
      <c r="AC11" s="44"/>
      <c r="AD11" s="44"/>
      <c r="AE11" s="44"/>
      <c r="AF11" s="44">
        <v>860</v>
      </c>
      <c r="AG11" s="44">
        <v>860</v>
      </c>
      <c r="AH11" s="48">
        <v>101124</v>
      </c>
      <c r="AI11" s="48">
        <v>162124</v>
      </c>
      <c r="AJ11" s="28">
        <f t="shared" si="0"/>
        <v>2868</v>
      </c>
    </row>
    <row r="12" spans="1:36" x14ac:dyDescent="0.2">
      <c r="A12" s="76"/>
      <c r="B12" s="68" t="s">
        <v>78</v>
      </c>
      <c r="C12" s="69" t="s">
        <v>32</v>
      </c>
      <c r="D12" s="48">
        <v>3660</v>
      </c>
      <c r="E12" s="47">
        <v>0</v>
      </c>
      <c r="F12" s="47" t="s">
        <v>27</v>
      </c>
      <c r="G12" s="47" t="s">
        <v>27</v>
      </c>
      <c r="H12" s="89">
        <v>4300</v>
      </c>
      <c r="I12" s="88">
        <v>0</v>
      </c>
      <c r="J12" s="88" t="s">
        <v>27</v>
      </c>
      <c r="K12" s="88" t="s">
        <v>27</v>
      </c>
      <c r="L12" s="90">
        <v>4880</v>
      </c>
      <c r="M12" s="90">
        <v>3220</v>
      </c>
      <c r="N12" s="90">
        <v>116432</v>
      </c>
      <c r="O12" s="90">
        <v>177432</v>
      </c>
      <c r="P12" s="48">
        <v>2500</v>
      </c>
      <c r="Q12" s="48">
        <v>1500</v>
      </c>
      <c r="R12" s="48">
        <v>107800</v>
      </c>
      <c r="S12" s="48">
        <v>168800</v>
      </c>
      <c r="T12" s="45">
        <v>500</v>
      </c>
      <c r="U12" s="45">
        <v>500</v>
      </c>
      <c r="V12" s="45">
        <v>108000</v>
      </c>
      <c r="W12" s="45">
        <v>169000</v>
      </c>
      <c r="X12" s="47">
        <v>615</v>
      </c>
      <c r="Y12" s="47">
        <v>615</v>
      </c>
      <c r="Z12" s="48">
        <v>125561</v>
      </c>
      <c r="AA12" s="48">
        <v>186561</v>
      </c>
      <c r="AB12" s="47">
        <v>740</v>
      </c>
      <c r="AC12" s="47">
        <v>740</v>
      </c>
      <c r="AD12" s="48">
        <v>137378</v>
      </c>
      <c r="AE12" s="48">
        <v>198378</v>
      </c>
      <c r="AF12" s="48">
        <v>2660</v>
      </c>
      <c r="AG12" s="48">
        <v>2660</v>
      </c>
      <c r="AH12" s="48">
        <v>109271</v>
      </c>
      <c r="AI12" s="48">
        <v>170271</v>
      </c>
      <c r="AJ12" s="28">
        <f t="shared" si="0"/>
        <v>9235</v>
      </c>
    </row>
    <row r="13" spans="1:36" x14ac:dyDescent="0.2">
      <c r="A13" s="76"/>
      <c r="B13" s="68" t="s">
        <v>78</v>
      </c>
      <c r="C13" s="69" t="s">
        <v>16</v>
      </c>
      <c r="D13" s="48">
        <v>2150</v>
      </c>
      <c r="E13" s="47">
        <v>0</v>
      </c>
      <c r="F13" s="47" t="s">
        <v>27</v>
      </c>
      <c r="G13" s="47" t="s">
        <v>27</v>
      </c>
      <c r="H13" s="89">
        <v>960</v>
      </c>
      <c r="I13" s="88">
        <v>100</v>
      </c>
      <c r="J13" s="90">
        <v>108980</v>
      </c>
      <c r="K13" s="90">
        <v>170000</v>
      </c>
      <c r="L13" s="90">
        <v>1000</v>
      </c>
      <c r="M13" s="90">
        <v>1000</v>
      </c>
      <c r="N13" s="90">
        <v>103980</v>
      </c>
      <c r="O13" s="90">
        <v>165000</v>
      </c>
      <c r="P13" s="48"/>
      <c r="Q13" s="48"/>
      <c r="R13" s="48"/>
      <c r="S13" s="48"/>
      <c r="T13" s="45"/>
      <c r="U13" s="45"/>
      <c r="V13" s="45"/>
      <c r="W13" s="45"/>
      <c r="X13" s="47"/>
      <c r="Y13" s="47"/>
      <c r="Z13" s="48"/>
      <c r="AA13" s="48"/>
      <c r="AB13" s="47"/>
      <c r="AC13" s="47"/>
      <c r="AD13" s="48"/>
      <c r="AE13" s="48"/>
      <c r="AF13" s="48"/>
      <c r="AG13" s="48"/>
      <c r="AH13" s="48"/>
      <c r="AI13" s="48"/>
      <c r="AJ13" s="28">
        <f t="shared" si="0"/>
        <v>1100</v>
      </c>
    </row>
    <row r="14" spans="1:36" x14ac:dyDescent="0.2">
      <c r="A14" s="76"/>
      <c r="B14" s="44" t="s">
        <v>28</v>
      </c>
      <c r="C14" s="69" t="s">
        <v>25</v>
      </c>
      <c r="D14" s="47">
        <v>480</v>
      </c>
      <c r="E14" s="47">
        <v>204</v>
      </c>
      <c r="F14" s="48">
        <v>107867</v>
      </c>
      <c r="G14" s="48">
        <v>171941</v>
      </c>
      <c r="H14" s="88">
        <v>614</v>
      </c>
      <c r="I14" s="88">
        <v>514</v>
      </c>
      <c r="J14" s="90">
        <v>164552</v>
      </c>
      <c r="K14" s="90">
        <v>225609</v>
      </c>
      <c r="L14" s="90">
        <v>1318</v>
      </c>
      <c r="M14" s="90">
        <v>998</v>
      </c>
      <c r="N14" s="90">
        <v>140517</v>
      </c>
      <c r="O14" s="90">
        <v>201781</v>
      </c>
      <c r="P14" s="48">
        <v>1300</v>
      </c>
      <c r="Q14" s="47">
        <v>676</v>
      </c>
      <c r="R14" s="48">
        <v>132736</v>
      </c>
      <c r="S14" s="48">
        <v>194185</v>
      </c>
      <c r="T14" s="45">
        <v>1200</v>
      </c>
      <c r="U14" s="45">
        <v>924</v>
      </c>
      <c r="V14" s="45">
        <v>152087</v>
      </c>
      <c r="W14" s="45">
        <v>213090</v>
      </c>
      <c r="X14" s="47">
        <v>432</v>
      </c>
      <c r="Y14" s="47">
        <v>432</v>
      </c>
      <c r="Z14" s="48">
        <v>133129</v>
      </c>
      <c r="AA14" s="48">
        <v>194131</v>
      </c>
      <c r="AB14" s="47">
        <v>836</v>
      </c>
      <c r="AC14" s="47">
        <v>836</v>
      </c>
      <c r="AD14" s="48">
        <v>129883</v>
      </c>
      <c r="AE14" s="48">
        <v>190884</v>
      </c>
      <c r="AF14" s="44">
        <v>40</v>
      </c>
      <c r="AG14" s="44">
        <v>40</v>
      </c>
      <c r="AH14" s="48">
        <v>72500</v>
      </c>
      <c r="AI14" s="48">
        <v>133500</v>
      </c>
      <c r="AJ14" s="28">
        <f t="shared" si="0"/>
        <v>4624</v>
      </c>
    </row>
    <row r="15" spans="1:36" x14ac:dyDescent="0.2">
      <c r="A15" s="76"/>
      <c r="B15" s="44" t="s">
        <v>28</v>
      </c>
      <c r="C15" s="69" t="s">
        <v>65</v>
      </c>
      <c r="D15" s="48"/>
      <c r="E15" s="47"/>
      <c r="F15" s="47"/>
      <c r="G15" s="47"/>
      <c r="H15" s="89"/>
      <c r="I15" s="88"/>
      <c r="J15" s="90"/>
      <c r="K15" s="90"/>
      <c r="L15" s="90">
        <v>90</v>
      </c>
      <c r="M15" s="90">
        <v>90</v>
      </c>
      <c r="N15" s="90">
        <v>133000</v>
      </c>
      <c r="O15" s="90">
        <v>194100</v>
      </c>
      <c r="P15" s="48"/>
      <c r="Q15" s="47"/>
      <c r="R15" s="48"/>
      <c r="S15" s="48"/>
      <c r="T15" s="45"/>
      <c r="U15" s="45"/>
      <c r="V15" s="45"/>
      <c r="W15" s="45"/>
      <c r="X15" s="47"/>
      <c r="Y15" s="47"/>
      <c r="Z15" s="48"/>
      <c r="AA15" s="48"/>
      <c r="AB15" s="47"/>
      <c r="AC15" s="47"/>
      <c r="AD15" s="48"/>
      <c r="AE15" s="48"/>
      <c r="AF15" s="44"/>
      <c r="AG15" s="44"/>
      <c r="AH15" s="48"/>
      <c r="AI15" s="48"/>
      <c r="AJ15" s="28">
        <f t="shared" si="0"/>
        <v>90</v>
      </c>
    </row>
    <row r="16" spans="1:36" x14ac:dyDescent="0.2">
      <c r="A16" s="76"/>
      <c r="B16" s="80" t="s">
        <v>24</v>
      </c>
      <c r="C16" s="81" t="s">
        <v>66</v>
      </c>
      <c r="D16" s="44"/>
      <c r="E16" s="44"/>
      <c r="F16" s="44"/>
      <c r="G16" s="44"/>
      <c r="H16" s="83"/>
      <c r="I16" s="83"/>
      <c r="J16" s="90"/>
      <c r="K16" s="90"/>
      <c r="L16" s="90"/>
      <c r="M16" s="90"/>
      <c r="N16" s="90"/>
      <c r="O16" s="90"/>
      <c r="P16" s="44">
        <v>58</v>
      </c>
      <c r="Q16" s="44">
        <v>58</v>
      </c>
      <c r="R16" s="48">
        <v>238500</v>
      </c>
      <c r="S16" s="48">
        <v>300000</v>
      </c>
      <c r="T16" s="45"/>
      <c r="U16" s="45"/>
      <c r="V16" s="45"/>
      <c r="W16" s="45"/>
      <c r="X16" s="47"/>
      <c r="Y16" s="47"/>
      <c r="Z16" s="48"/>
      <c r="AA16" s="48"/>
      <c r="AB16" s="47"/>
      <c r="AC16" s="47"/>
      <c r="AD16" s="48"/>
      <c r="AE16" s="48"/>
      <c r="AF16" s="44"/>
      <c r="AG16" s="44"/>
      <c r="AH16" s="44"/>
      <c r="AI16" s="44"/>
      <c r="AJ16" s="28">
        <f t="shared" si="0"/>
        <v>58</v>
      </c>
    </row>
    <row r="17" spans="1:36" x14ac:dyDescent="0.2">
      <c r="A17" s="76"/>
      <c r="B17" s="80" t="s">
        <v>24</v>
      </c>
      <c r="C17" s="81" t="s">
        <v>25</v>
      </c>
      <c r="D17" s="47">
        <v>40</v>
      </c>
      <c r="E17" s="47">
        <v>0</v>
      </c>
      <c r="F17" s="47" t="s">
        <v>27</v>
      </c>
      <c r="G17" s="47" t="s">
        <v>27</v>
      </c>
      <c r="H17" s="88">
        <v>237</v>
      </c>
      <c r="I17" s="88">
        <v>137</v>
      </c>
      <c r="J17" s="90">
        <v>255423</v>
      </c>
      <c r="K17" s="90">
        <v>318423</v>
      </c>
      <c r="L17" s="90">
        <v>100</v>
      </c>
      <c r="M17" s="90">
        <v>0</v>
      </c>
      <c r="N17" s="90" t="s">
        <v>83</v>
      </c>
      <c r="O17" s="90" t="s">
        <v>83</v>
      </c>
      <c r="P17" s="44">
        <v>139</v>
      </c>
      <c r="Q17" s="44">
        <v>39</v>
      </c>
      <c r="R17" s="48">
        <v>312500</v>
      </c>
      <c r="S17" s="48">
        <v>374000</v>
      </c>
      <c r="T17" s="45">
        <v>405</v>
      </c>
      <c r="U17" s="45">
        <v>305</v>
      </c>
      <c r="V17" s="45">
        <v>252488</v>
      </c>
      <c r="W17" s="45">
        <v>313823</v>
      </c>
      <c r="X17" s="47">
        <v>100</v>
      </c>
      <c r="Y17" s="47">
        <v>0</v>
      </c>
      <c r="Z17" s="47" t="s">
        <v>27</v>
      </c>
      <c r="AA17" s="47" t="s">
        <v>27</v>
      </c>
      <c r="AB17" s="47">
        <v>100</v>
      </c>
      <c r="AC17" s="47">
        <v>0</v>
      </c>
      <c r="AD17" s="47" t="s">
        <v>27</v>
      </c>
      <c r="AE17" s="47" t="s">
        <v>27</v>
      </c>
      <c r="AF17" s="49">
        <v>200</v>
      </c>
      <c r="AG17" s="49">
        <v>100</v>
      </c>
      <c r="AH17" s="71">
        <v>181000</v>
      </c>
      <c r="AI17" s="71">
        <v>242000</v>
      </c>
      <c r="AJ17" s="28">
        <f t="shared" si="0"/>
        <v>581</v>
      </c>
    </row>
    <row r="18" spans="1:36" x14ac:dyDescent="0.2">
      <c r="A18" s="76"/>
      <c r="B18" s="44" t="s">
        <v>50</v>
      </c>
      <c r="C18" s="69" t="s">
        <v>25</v>
      </c>
      <c r="D18" s="44"/>
      <c r="E18" s="44"/>
      <c r="F18" s="44"/>
      <c r="G18" s="44"/>
      <c r="H18" s="83"/>
      <c r="I18" s="83"/>
      <c r="J18" s="90"/>
      <c r="K18" s="90"/>
      <c r="L18" s="90">
        <v>300</v>
      </c>
      <c r="M18" s="90">
        <v>300</v>
      </c>
      <c r="N18" s="90">
        <v>202000</v>
      </c>
      <c r="O18" s="90">
        <v>265000</v>
      </c>
      <c r="P18" s="47">
        <v>735</v>
      </c>
      <c r="Q18" s="47">
        <v>495</v>
      </c>
      <c r="R18" s="48">
        <v>203564</v>
      </c>
      <c r="S18" s="48">
        <v>264576</v>
      </c>
      <c r="T18" s="45">
        <v>460</v>
      </c>
      <c r="U18" s="45">
        <v>420</v>
      </c>
      <c r="V18" s="45">
        <v>193646</v>
      </c>
      <c r="W18" s="45">
        <v>255409</v>
      </c>
      <c r="X18" s="47">
        <v>80</v>
      </c>
      <c r="Y18" s="47">
        <v>80</v>
      </c>
      <c r="Z18" s="48">
        <v>192000</v>
      </c>
      <c r="AA18" s="48">
        <v>253000</v>
      </c>
      <c r="AB18" s="47">
        <v>74</v>
      </c>
      <c r="AC18" s="47">
        <v>74</v>
      </c>
      <c r="AD18" s="48">
        <v>195000</v>
      </c>
      <c r="AE18" s="48">
        <v>256000</v>
      </c>
      <c r="AF18" s="49">
        <v>246</v>
      </c>
      <c r="AG18" s="49">
        <v>246</v>
      </c>
      <c r="AH18" s="71">
        <v>196000</v>
      </c>
      <c r="AI18" s="71">
        <v>257000</v>
      </c>
      <c r="AJ18" s="28">
        <f t="shared" si="0"/>
        <v>1615</v>
      </c>
    </row>
    <row r="19" spans="1:36" x14ac:dyDescent="0.2">
      <c r="A19" s="76"/>
      <c r="B19" s="83" t="s">
        <v>84</v>
      </c>
      <c r="C19" s="81" t="s">
        <v>16</v>
      </c>
      <c r="D19" s="44"/>
      <c r="E19" s="44"/>
      <c r="F19" s="44"/>
      <c r="G19" s="44"/>
      <c r="H19" s="83"/>
      <c r="I19" s="83"/>
      <c r="J19" s="90"/>
      <c r="K19" s="90"/>
      <c r="L19" s="90"/>
      <c r="M19" s="90"/>
      <c r="N19" s="90"/>
      <c r="O19" s="90"/>
      <c r="P19" s="47"/>
      <c r="Q19" s="47"/>
      <c r="R19" s="48"/>
      <c r="S19" s="48"/>
      <c r="T19" s="45"/>
      <c r="U19" s="45"/>
      <c r="V19" s="45"/>
      <c r="W19" s="45"/>
      <c r="X19" s="47"/>
      <c r="Y19" s="47"/>
      <c r="Z19" s="48"/>
      <c r="AA19" s="48"/>
      <c r="AB19" s="47"/>
      <c r="AC19" s="47"/>
      <c r="AD19" s="48"/>
      <c r="AE19" s="48"/>
      <c r="AF19" s="49">
        <v>56</v>
      </c>
      <c r="AG19" s="49">
        <v>0</v>
      </c>
      <c r="AH19" s="45" t="s">
        <v>83</v>
      </c>
      <c r="AI19" s="45" t="s">
        <v>83</v>
      </c>
      <c r="AJ19" s="28">
        <f t="shared" si="0"/>
        <v>0</v>
      </c>
    </row>
    <row r="20" spans="1:36" x14ac:dyDescent="0.2">
      <c r="A20" s="76"/>
      <c r="B20" s="83" t="s">
        <v>73</v>
      </c>
      <c r="C20" s="81" t="s">
        <v>25</v>
      </c>
      <c r="D20" s="44"/>
      <c r="E20" s="44"/>
      <c r="F20" s="44"/>
      <c r="G20" s="44"/>
      <c r="H20" s="83"/>
      <c r="I20" s="83"/>
      <c r="J20" s="90"/>
      <c r="K20" s="90"/>
      <c r="L20" s="90">
        <v>72</v>
      </c>
      <c r="M20" s="90">
        <v>72</v>
      </c>
      <c r="N20" s="90">
        <v>229648</v>
      </c>
      <c r="O20" s="90">
        <v>290750</v>
      </c>
      <c r="P20" s="47">
        <v>100</v>
      </c>
      <c r="Q20" s="47">
        <v>100</v>
      </c>
      <c r="R20" s="48">
        <v>171000</v>
      </c>
      <c r="S20" s="48">
        <v>232000</v>
      </c>
      <c r="T20" s="45"/>
      <c r="U20" s="45"/>
      <c r="V20" s="45"/>
      <c r="W20" s="45"/>
      <c r="X20" s="44"/>
      <c r="Y20" s="44"/>
      <c r="Z20" s="48"/>
      <c r="AA20" s="48"/>
      <c r="AB20" s="44"/>
      <c r="AC20" s="44"/>
      <c r="AD20" s="48"/>
      <c r="AE20" s="48"/>
      <c r="AF20" s="49"/>
      <c r="AG20" s="49"/>
      <c r="AH20" s="71"/>
      <c r="AI20" s="71"/>
      <c r="AJ20" s="28">
        <f t="shared" si="0"/>
        <v>172</v>
      </c>
    </row>
    <row r="21" spans="1:36" x14ac:dyDescent="0.2">
      <c r="A21" s="76"/>
      <c r="B21" s="44" t="s">
        <v>33</v>
      </c>
      <c r="C21" s="69" t="s">
        <v>52</v>
      </c>
      <c r="D21" s="44"/>
      <c r="E21" s="44"/>
      <c r="F21" s="44"/>
      <c r="G21" s="44"/>
      <c r="H21" s="83"/>
      <c r="I21" s="83"/>
      <c r="J21" s="90"/>
      <c r="K21" s="90"/>
      <c r="L21" s="90"/>
      <c r="M21" s="90"/>
      <c r="N21" s="90"/>
      <c r="O21" s="90"/>
      <c r="P21" s="47"/>
      <c r="Q21" s="47"/>
      <c r="R21" s="48"/>
      <c r="S21" s="48"/>
      <c r="T21" s="45"/>
      <c r="U21" s="45"/>
      <c r="V21" s="45"/>
      <c r="W21" s="45"/>
      <c r="X21" s="44">
        <v>34</v>
      </c>
      <c r="Y21" s="44">
        <v>34</v>
      </c>
      <c r="Z21" s="48">
        <v>235000</v>
      </c>
      <c r="AA21" s="48">
        <v>296000</v>
      </c>
      <c r="AB21" s="44">
        <v>40</v>
      </c>
      <c r="AC21" s="44">
        <v>40</v>
      </c>
      <c r="AD21" s="48">
        <v>255000</v>
      </c>
      <c r="AE21" s="48">
        <v>316000</v>
      </c>
      <c r="AF21" s="49"/>
      <c r="AG21" s="49"/>
      <c r="AH21" s="71"/>
      <c r="AI21" s="71"/>
      <c r="AJ21" s="28">
        <f t="shared" si="0"/>
        <v>74</v>
      </c>
    </row>
    <row r="22" spans="1:36" ht="12" customHeight="1" x14ac:dyDescent="0.2">
      <c r="A22" s="76"/>
      <c r="B22" s="44" t="s">
        <v>33</v>
      </c>
      <c r="C22" s="69" t="s">
        <v>32</v>
      </c>
      <c r="D22" s="44"/>
      <c r="E22" s="44"/>
      <c r="F22" s="44"/>
      <c r="G22" s="44"/>
      <c r="H22" s="83"/>
      <c r="I22" s="83"/>
      <c r="J22" s="90"/>
      <c r="K22" s="90"/>
      <c r="L22" s="90"/>
      <c r="M22" s="90"/>
      <c r="N22" s="90"/>
      <c r="O22" s="90"/>
      <c r="P22" s="47"/>
      <c r="Q22" s="47"/>
      <c r="R22" s="48"/>
      <c r="S22" s="48"/>
      <c r="T22" s="45">
        <v>120</v>
      </c>
      <c r="U22" s="45">
        <v>0</v>
      </c>
      <c r="V22" s="45" t="s">
        <v>83</v>
      </c>
      <c r="W22" s="45" t="s">
        <v>83</v>
      </c>
      <c r="X22" s="44">
        <v>140</v>
      </c>
      <c r="Y22" s="44">
        <v>140</v>
      </c>
      <c r="Z22" s="48">
        <v>75143</v>
      </c>
      <c r="AA22" s="48">
        <v>136143</v>
      </c>
      <c r="AB22" s="44">
        <v>260</v>
      </c>
      <c r="AC22" s="44">
        <v>260</v>
      </c>
      <c r="AD22" s="48">
        <v>65500</v>
      </c>
      <c r="AE22" s="48">
        <v>126500</v>
      </c>
      <c r="AF22" s="49">
        <v>120</v>
      </c>
      <c r="AG22" s="49">
        <v>120</v>
      </c>
      <c r="AH22" s="71">
        <v>65000</v>
      </c>
      <c r="AI22" s="71">
        <v>126000</v>
      </c>
      <c r="AJ22" s="28">
        <f t="shared" si="0"/>
        <v>520</v>
      </c>
    </row>
    <row r="23" spans="1:36" x14ac:dyDescent="0.2">
      <c r="A23" s="78"/>
      <c r="B23" s="91" t="s">
        <v>69</v>
      </c>
      <c r="C23" s="92"/>
      <c r="D23" s="48">
        <v>10112</v>
      </c>
      <c r="E23" s="48">
        <v>1944</v>
      </c>
      <c r="F23" s="48">
        <v>130651</v>
      </c>
      <c r="G23" s="48">
        <v>191982</v>
      </c>
      <c r="H23" s="89">
        <v>11136</v>
      </c>
      <c r="I23" s="89">
        <v>3273</v>
      </c>
      <c r="J23" s="90">
        <v>131406</v>
      </c>
      <c r="K23" s="90">
        <v>192554</v>
      </c>
      <c r="L23" s="90">
        <v>12495</v>
      </c>
      <c r="M23" s="90">
        <v>8463</v>
      </c>
      <c r="N23" s="90">
        <v>121651</v>
      </c>
      <c r="O23" s="90">
        <v>182777</v>
      </c>
      <c r="P23" s="48">
        <v>8036</v>
      </c>
      <c r="Q23" s="48">
        <v>4504</v>
      </c>
      <c r="R23" s="48">
        <v>129583</v>
      </c>
      <c r="S23" s="48">
        <v>190667</v>
      </c>
      <c r="T23" s="45">
        <v>7433</v>
      </c>
      <c r="U23" s="45">
        <v>5129</v>
      </c>
      <c r="V23" s="45">
        <v>134181</v>
      </c>
      <c r="W23" s="45">
        <v>195264</v>
      </c>
      <c r="X23" s="48">
        <v>6985</v>
      </c>
      <c r="Y23" s="48">
        <v>5505</v>
      </c>
      <c r="Z23" s="48">
        <v>117814</v>
      </c>
      <c r="AA23" s="48">
        <v>178814</v>
      </c>
      <c r="AB23" s="48">
        <v>6940</v>
      </c>
      <c r="AC23" s="48">
        <v>5060</v>
      </c>
      <c r="AD23" s="48">
        <v>116502</v>
      </c>
      <c r="AE23" s="48">
        <v>177503</v>
      </c>
      <c r="AF23" s="71">
        <v>6642</v>
      </c>
      <c r="AG23" s="71">
        <v>5866</v>
      </c>
      <c r="AH23" s="71">
        <v>112474</v>
      </c>
      <c r="AI23" s="71">
        <v>173475</v>
      </c>
      <c r="AJ23" s="28">
        <f t="shared" si="0"/>
        <v>39744</v>
      </c>
    </row>
    <row r="24" spans="1:36" x14ac:dyDescent="0.2">
      <c r="A24" s="75" t="s">
        <v>85</v>
      </c>
      <c r="B24" s="68" t="s">
        <v>15</v>
      </c>
      <c r="C24" s="69" t="s">
        <v>71</v>
      </c>
      <c r="D24" s="48">
        <v>1056</v>
      </c>
      <c r="E24" s="47">
        <v>516</v>
      </c>
      <c r="F24" s="48">
        <v>78063</v>
      </c>
      <c r="G24" s="48">
        <v>120523</v>
      </c>
      <c r="H24" s="89">
        <v>1008</v>
      </c>
      <c r="I24" s="88">
        <v>700</v>
      </c>
      <c r="J24" s="90">
        <v>77419</v>
      </c>
      <c r="K24" s="90">
        <v>120714</v>
      </c>
      <c r="L24" s="90">
        <v>3608</v>
      </c>
      <c r="M24" s="90">
        <v>2300</v>
      </c>
      <c r="N24" s="90">
        <v>83274</v>
      </c>
      <c r="O24" s="90">
        <v>127230</v>
      </c>
      <c r="P24" s="48">
        <v>2700</v>
      </c>
      <c r="Q24" s="48">
        <v>1900</v>
      </c>
      <c r="R24" s="48">
        <v>76766</v>
      </c>
      <c r="S24" s="48">
        <v>121838</v>
      </c>
      <c r="T24" s="45">
        <v>2408</v>
      </c>
      <c r="U24" s="45">
        <v>2180</v>
      </c>
      <c r="V24" s="45">
        <v>76938</v>
      </c>
      <c r="W24" s="45">
        <v>121750</v>
      </c>
      <c r="X24" s="48">
        <v>2868</v>
      </c>
      <c r="Y24" s="48">
        <v>2600</v>
      </c>
      <c r="Z24" s="48">
        <v>77838</v>
      </c>
      <c r="AA24" s="48">
        <v>122149</v>
      </c>
      <c r="AB24" s="48">
        <v>2108</v>
      </c>
      <c r="AC24" s="48">
        <v>2000</v>
      </c>
      <c r="AD24" s="48">
        <v>78872</v>
      </c>
      <c r="AE24" s="48">
        <v>122610</v>
      </c>
      <c r="AF24" s="48">
        <v>2244</v>
      </c>
      <c r="AG24" s="48">
        <v>2044</v>
      </c>
      <c r="AH24" s="48">
        <v>81553</v>
      </c>
      <c r="AI24" s="48">
        <v>123840</v>
      </c>
      <c r="AJ24" s="28">
        <f t="shared" si="0"/>
        <v>14240</v>
      </c>
    </row>
    <row r="25" spans="1:36" x14ac:dyDescent="0.2">
      <c r="A25" s="76"/>
      <c r="B25" s="68" t="s">
        <v>15</v>
      </c>
      <c r="C25" s="69" t="s">
        <v>72</v>
      </c>
      <c r="D25" s="47">
        <v>240</v>
      </c>
      <c r="E25" s="47">
        <v>140</v>
      </c>
      <c r="F25" s="48">
        <v>100026</v>
      </c>
      <c r="G25" s="48">
        <v>156026</v>
      </c>
      <c r="H25" s="88">
        <v>200</v>
      </c>
      <c r="I25" s="88">
        <v>200</v>
      </c>
      <c r="J25" s="90">
        <v>110998</v>
      </c>
      <c r="K25" s="90">
        <v>160000</v>
      </c>
      <c r="L25" s="88"/>
      <c r="M25" s="88"/>
      <c r="N25" s="90"/>
      <c r="O25" s="90"/>
      <c r="P25" s="48"/>
      <c r="Q25" s="48"/>
      <c r="R25" s="48"/>
      <c r="S25" s="48"/>
      <c r="T25" s="45">
        <v>100</v>
      </c>
      <c r="U25" s="45">
        <v>100</v>
      </c>
      <c r="V25" s="45">
        <v>115500</v>
      </c>
      <c r="W25" s="45">
        <v>161500</v>
      </c>
      <c r="X25" s="44">
        <v>300</v>
      </c>
      <c r="Y25" s="44">
        <v>300</v>
      </c>
      <c r="Z25" s="48">
        <v>108166</v>
      </c>
      <c r="AA25" s="48">
        <v>154401</v>
      </c>
      <c r="AB25" s="44">
        <v>100</v>
      </c>
      <c r="AC25" s="44">
        <v>100</v>
      </c>
      <c r="AD25" s="48">
        <v>124499</v>
      </c>
      <c r="AE25" s="48">
        <v>168000</v>
      </c>
      <c r="AF25" s="44">
        <v>100</v>
      </c>
      <c r="AG25" s="44">
        <v>100</v>
      </c>
      <c r="AH25" s="48">
        <v>126000</v>
      </c>
      <c r="AI25" s="48">
        <v>168000</v>
      </c>
      <c r="AJ25" s="28">
        <f t="shared" si="0"/>
        <v>940</v>
      </c>
    </row>
    <row r="26" spans="1:36" x14ac:dyDescent="0.2">
      <c r="A26" s="76"/>
      <c r="B26" s="68" t="s">
        <v>28</v>
      </c>
      <c r="C26" s="69" t="s">
        <v>71</v>
      </c>
      <c r="D26" s="47">
        <v>600</v>
      </c>
      <c r="E26" s="47">
        <v>500</v>
      </c>
      <c r="F26" s="48">
        <v>59430</v>
      </c>
      <c r="G26" s="48">
        <v>104430</v>
      </c>
      <c r="H26" s="88">
        <v>500</v>
      </c>
      <c r="I26" s="88">
        <v>0</v>
      </c>
      <c r="J26" s="88" t="s">
        <v>27</v>
      </c>
      <c r="K26" s="88" t="s">
        <v>27</v>
      </c>
      <c r="L26" s="90">
        <v>600</v>
      </c>
      <c r="M26" s="90">
        <v>200</v>
      </c>
      <c r="N26" s="90">
        <v>57999</v>
      </c>
      <c r="O26" s="90">
        <v>103100</v>
      </c>
      <c r="P26" s="47">
        <v>200</v>
      </c>
      <c r="Q26" s="47">
        <v>200</v>
      </c>
      <c r="R26" s="48">
        <v>57799</v>
      </c>
      <c r="S26" s="48">
        <v>103100</v>
      </c>
      <c r="T26" s="45">
        <v>700</v>
      </c>
      <c r="U26" s="45">
        <v>600</v>
      </c>
      <c r="V26" s="45">
        <v>57998</v>
      </c>
      <c r="W26" s="45">
        <v>103999</v>
      </c>
      <c r="X26" s="47">
        <v>100</v>
      </c>
      <c r="Y26" s="47">
        <v>100</v>
      </c>
      <c r="Z26" s="48">
        <v>57698</v>
      </c>
      <c r="AA26" s="48">
        <v>101800</v>
      </c>
      <c r="AB26" s="44"/>
      <c r="AC26" s="44"/>
      <c r="AD26" s="44"/>
      <c r="AE26" s="44"/>
      <c r="AF26" s="44">
        <v>100</v>
      </c>
      <c r="AG26" s="44">
        <v>100</v>
      </c>
      <c r="AH26" s="48">
        <v>59598</v>
      </c>
      <c r="AI26" s="48">
        <v>101600</v>
      </c>
      <c r="AJ26" s="28">
        <f t="shared" si="0"/>
        <v>1700</v>
      </c>
    </row>
    <row r="27" spans="1:36" x14ac:dyDescent="0.2">
      <c r="A27" s="76"/>
      <c r="B27" s="68" t="s">
        <v>28</v>
      </c>
      <c r="C27" s="69" t="s">
        <v>72</v>
      </c>
      <c r="D27" s="45"/>
      <c r="E27" s="45"/>
      <c r="F27" s="45"/>
      <c r="G27" s="45"/>
      <c r="H27" s="90"/>
      <c r="I27" s="90"/>
      <c r="J27" s="90"/>
      <c r="K27" s="90"/>
      <c r="L27" s="90"/>
      <c r="M27" s="90"/>
      <c r="N27" s="90"/>
      <c r="O27" s="90"/>
      <c r="P27" s="44"/>
      <c r="Q27" s="44"/>
      <c r="R27" s="44"/>
      <c r="S27" s="44"/>
      <c r="T27" s="45"/>
      <c r="U27" s="45"/>
      <c r="V27" s="45"/>
      <c r="W27" s="45"/>
      <c r="X27" s="44"/>
      <c r="Y27" s="44"/>
      <c r="Z27" s="44"/>
      <c r="AA27" s="44"/>
      <c r="AB27" s="44"/>
      <c r="AC27" s="44"/>
      <c r="AD27" s="44"/>
      <c r="AE27" s="44"/>
      <c r="AF27" s="48">
        <v>1308</v>
      </c>
      <c r="AG27" s="48">
        <v>1200</v>
      </c>
      <c r="AH27" s="48">
        <v>93167</v>
      </c>
      <c r="AI27" s="48">
        <v>135167</v>
      </c>
      <c r="AJ27" s="28">
        <f t="shared" si="0"/>
        <v>1200</v>
      </c>
    </row>
    <row r="28" spans="1:36" x14ac:dyDescent="0.2">
      <c r="A28" s="76"/>
      <c r="B28" s="44" t="s">
        <v>33</v>
      </c>
      <c r="C28" s="69" t="s">
        <v>71</v>
      </c>
      <c r="D28" s="47"/>
      <c r="E28" s="47"/>
      <c r="F28" s="48"/>
      <c r="G28" s="48"/>
      <c r="H28" s="88">
        <v>200</v>
      </c>
      <c r="I28" s="88">
        <v>200</v>
      </c>
      <c r="J28" s="90">
        <v>188399</v>
      </c>
      <c r="K28" s="90">
        <v>231400</v>
      </c>
      <c r="L28" s="88"/>
      <c r="M28" s="88"/>
      <c r="N28" s="90"/>
      <c r="O28" s="90"/>
      <c r="P28" s="47">
        <v>300</v>
      </c>
      <c r="Q28" s="47">
        <v>300</v>
      </c>
      <c r="R28" s="48">
        <v>188488</v>
      </c>
      <c r="S28" s="48">
        <v>233500</v>
      </c>
      <c r="T28" s="45">
        <v>120</v>
      </c>
      <c r="U28" s="45">
        <v>120</v>
      </c>
      <c r="V28" s="45">
        <v>190998</v>
      </c>
      <c r="W28" s="45">
        <v>236500</v>
      </c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28">
        <f t="shared" si="0"/>
        <v>620</v>
      </c>
    </row>
    <row r="29" spans="1:36" x14ac:dyDescent="0.2">
      <c r="A29" s="76"/>
      <c r="B29" s="83" t="s">
        <v>73</v>
      </c>
      <c r="C29" s="81" t="s">
        <v>71</v>
      </c>
      <c r="D29" s="45"/>
      <c r="E29" s="45"/>
      <c r="F29" s="45"/>
      <c r="G29" s="45"/>
      <c r="H29" s="90"/>
      <c r="I29" s="90"/>
      <c r="J29" s="90"/>
      <c r="K29" s="90"/>
      <c r="L29" s="90"/>
      <c r="M29" s="90"/>
      <c r="N29" s="90"/>
      <c r="O29" s="90"/>
      <c r="P29" s="47">
        <v>100</v>
      </c>
      <c r="Q29" s="47">
        <v>100</v>
      </c>
      <c r="R29" s="48">
        <v>161999</v>
      </c>
      <c r="S29" s="48">
        <v>208000</v>
      </c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28">
        <f t="shared" si="0"/>
        <v>100</v>
      </c>
    </row>
    <row r="30" spans="1:36" x14ac:dyDescent="0.2">
      <c r="A30" s="78"/>
      <c r="B30" s="91" t="s">
        <v>74</v>
      </c>
      <c r="C30" s="92"/>
      <c r="D30" s="48">
        <v>1896</v>
      </c>
      <c r="E30" s="48">
        <v>1156</v>
      </c>
      <c r="F30" s="48">
        <v>72663</v>
      </c>
      <c r="G30" s="48">
        <v>117862</v>
      </c>
      <c r="H30" s="89">
        <v>1908</v>
      </c>
      <c r="I30" s="89">
        <v>1100</v>
      </c>
      <c r="J30" s="90">
        <v>103702</v>
      </c>
      <c r="K30" s="90">
        <v>147982</v>
      </c>
      <c r="L30" s="90">
        <v>4208</v>
      </c>
      <c r="M30" s="90">
        <v>2500</v>
      </c>
      <c r="N30" s="90">
        <v>81252</v>
      </c>
      <c r="O30" s="90">
        <v>125300</v>
      </c>
      <c r="P30" s="48">
        <v>3300</v>
      </c>
      <c r="Q30" s="48">
        <v>2500</v>
      </c>
      <c r="R30" s="48">
        <v>92065</v>
      </c>
      <c r="S30" s="48">
        <v>137185</v>
      </c>
      <c r="T30" s="45">
        <v>3328</v>
      </c>
      <c r="U30" s="45">
        <v>3000</v>
      </c>
      <c r="V30" s="45">
        <v>78997</v>
      </c>
      <c r="W30" s="45">
        <v>124115</v>
      </c>
      <c r="X30" s="48">
        <v>3268</v>
      </c>
      <c r="Y30" s="48">
        <v>3000</v>
      </c>
      <c r="Z30" s="48">
        <v>80199</v>
      </c>
      <c r="AA30" s="48">
        <v>124696</v>
      </c>
      <c r="AB30" s="48">
        <v>2208</v>
      </c>
      <c r="AC30" s="48">
        <v>2100</v>
      </c>
      <c r="AD30" s="48">
        <v>81045</v>
      </c>
      <c r="AE30" s="48">
        <v>124771</v>
      </c>
      <c r="AF30" s="71">
        <v>3752</v>
      </c>
      <c r="AG30" s="71">
        <v>3444</v>
      </c>
      <c r="AH30" s="71">
        <v>86253</v>
      </c>
      <c r="AI30" s="71">
        <v>128423</v>
      </c>
      <c r="AJ30" s="28">
        <f t="shared" si="0"/>
        <v>18800</v>
      </c>
    </row>
    <row r="31" spans="1:36" x14ac:dyDescent="0.2">
      <c r="A31" s="32" t="s">
        <v>42</v>
      </c>
      <c r="B31" s="33"/>
      <c r="C31" s="34"/>
      <c r="D31" s="48">
        <v>12008</v>
      </c>
      <c r="E31" s="48">
        <v>3100</v>
      </c>
      <c r="F31" s="35"/>
      <c r="G31" s="36"/>
      <c r="H31" s="90">
        <v>79</v>
      </c>
      <c r="I31" s="90">
        <v>26</v>
      </c>
      <c r="J31" s="35"/>
      <c r="K31" s="36"/>
      <c r="L31" s="90">
        <v>16703</v>
      </c>
      <c r="M31" s="90">
        <v>10963</v>
      </c>
      <c r="N31" s="35"/>
      <c r="O31" s="36"/>
      <c r="P31" s="48">
        <v>11336</v>
      </c>
      <c r="Q31" s="48">
        <v>7004</v>
      </c>
      <c r="R31" s="35"/>
      <c r="S31" s="36"/>
      <c r="T31" s="45">
        <v>10761</v>
      </c>
      <c r="U31" s="45">
        <v>8129</v>
      </c>
      <c r="V31" s="35"/>
      <c r="W31" s="36"/>
      <c r="X31" s="48">
        <v>10253</v>
      </c>
      <c r="Y31" s="48">
        <v>8505</v>
      </c>
      <c r="Z31" s="35"/>
      <c r="AA31" s="36"/>
      <c r="AB31" s="48">
        <v>9148</v>
      </c>
      <c r="AC31" s="48">
        <v>7160</v>
      </c>
      <c r="AD31" s="35"/>
      <c r="AE31" s="36"/>
      <c r="AF31" s="71">
        <v>10394</v>
      </c>
      <c r="AG31" s="71">
        <v>9310</v>
      </c>
      <c r="AH31" s="35"/>
      <c r="AI31" s="36"/>
      <c r="AJ31" s="28">
        <f t="shared" si="0"/>
        <v>54197</v>
      </c>
    </row>
  </sheetData>
  <mergeCells count="55">
    <mergeCell ref="AH31:AI31"/>
    <mergeCell ref="J31:K31"/>
    <mergeCell ref="N31:O31"/>
    <mergeCell ref="R31:S31"/>
    <mergeCell ref="V31:W31"/>
    <mergeCell ref="Z31:AA31"/>
    <mergeCell ref="AD31:AE31"/>
    <mergeCell ref="A6:A23"/>
    <mergeCell ref="B23:C23"/>
    <mergeCell ref="A24:A30"/>
    <mergeCell ref="B30:C30"/>
    <mergeCell ref="A31:C31"/>
    <mergeCell ref="F31:G31"/>
    <mergeCell ref="AB4:AB5"/>
    <mergeCell ref="AC4:AC5"/>
    <mergeCell ref="AD4:AE4"/>
    <mergeCell ref="AF4:AF5"/>
    <mergeCell ref="AG4:AG5"/>
    <mergeCell ref="AH4:AI4"/>
    <mergeCell ref="T4:T5"/>
    <mergeCell ref="U4:U5"/>
    <mergeCell ref="V4:W4"/>
    <mergeCell ref="X4:X5"/>
    <mergeCell ref="Y4:Y5"/>
    <mergeCell ref="Z4:AA4"/>
    <mergeCell ref="AB3:AE3"/>
    <mergeCell ref="AF3:AI3"/>
    <mergeCell ref="D4:D5"/>
    <mergeCell ref="E4:E5"/>
    <mergeCell ref="F4:G4"/>
    <mergeCell ref="H4:H5"/>
    <mergeCell ref="I4:I5"/>
    <mergeCell ref="J4:K4"/>
    <mergeCell ref="L4:L5"/>
    <mergeCell ref="M4:M5"/>
    <mergeCell ref="X2:AA2"/>
    <mergeCell ref="AB2:AE2"/>
    <mergeCell ref="AF2:AI2"/>
    <mergeCell ref="AJ2:AJ5"/>
    <mergeCell ref="D3:G3"/>
    <mergeCell ref="H3:K3"/>
    <mergeCell ref="L3:O3"/>
    <mergeCell ref="P3:S3"/>
    <mergeCell ref="T3:W3"/>
    <mergeCell ref="X3:AA3"/>
    <mergeCell ref="A2:C5"/>
    <mergeCell ref="D2:G2"/>
    <mergeCell ref="H2:K2"/>
    <mergeCell ref="L2:O2"/>
    <mergeCell ref="P2:S2"/>
    <mergeCell ref="T2:W2"/>
    <mergeCell ref="N4:O4"/>
    <mergeCell ref="P4:P5"/>
    <mergeCell ref="Q4:Q5"/>
    <mergeCell ref="R4:S4"/>
  </mergeCells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F26A9-C594-450C-B50D-A463EA7F3675}">
  <dimension ref="A1:X30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.09765625" defaultRowHeight="12" x14ac:dyDescent="0.2"/>
  <cols>
    <col min="1" max="1" width="3.296875" customWidth="1"/>
    <col min="2" max="2" width="14.69921875" customWidth="1"/>
    <col min="3" max="3" width="18.296875" customWidth="1"/>
    <col min="4" max="7" width="8.69921875" customWidth="1"/>
  </cols>
  <sheetData>
    <row r="1" spans="1:24" ht="13" x14ac:dyDescent="0.2">
      <c r="A1" s="1" t="s">
        <v>86</v>
      </c>
    </row>
    <row r="2" spans="1:24" x14ac:dyDescent="0.2">
      <c r="A2" s="54"/>
      <c r="B2" s="55"/>
      <c r="C2" s="56"/>
      <c r="D2" s="41">
        <v>1</v>
      </c>
      <c r="E2" s="41"/>
      <c r="F2" s="41"/>
      <c r="G2" s="41"/>
      <c r="H2" s="41">
        <v>2</v>
      </c>
      <c r="I2" s="41"/>
      <c r="J2" s="41"/>
      <c r="K2" s="41"/>
      <c r="L2" s="41">
        <v>3</v>
      </c>
      <c r="M2" s="41"/>
      <c r="N2" s="41"/>
      <c r="O2" s="41"/>
      <c r="P2" s="41">
        <v>4</v>
      </c>
      <c r="Q2" s="41"/>
      <c r="R2" s="41"/>
      <c r="S2" s="41"/>
      <c r="T2" s="41">
        <v>5</v>
      </c>
      <c r="U2" s="41"/>
      <c r="V2" s="41"/>
      <c r="W2" s="41"/>
      <c r="X2" s="51" t="s">
        <v>57</v>
      </c>
    </row>
    <row r="3" spans="1:24" x14ac:dyDescent="0.2">
      <c r="A3" s="57"/>
      <c r="B3" s="58"/>
      <c r="C3" s="59"/>
      <c r="D3" s="42">
        <v>43005</v>
      </c>
      <c r="E3" s="42"/>
      <c r="F3" s="42"/>
      <c r="G3" s="42"/>
      <c r="H3" s="42">
        <v>43037</v>
      </c>
      <c r="I3" s="42"/>
      <c r="J3" s="42"/>
      <c r="K3" s="42"/>
      <c r="L3" s="42">
        <v>43089</v>
      </c>
      <c r="M3" s="42"/>
      <c r="N3" s="42"/>
      <c r="O3" s="42"/>
      <c r="P3" s="42">
        <v>43138</v>
      </c>
      <c r="Q3" s="42"/>
      <c r="R3" s="42"/>
      <c r="S3" s="42"/>
      <c r="T3" s="42">
        <v>43151</v>
      </c>
      <c r="U3" s="42"/>
      <c r="V3" s="42"/>
      <c r="W3" s="42"/>
      <c r="X3" s="60"/>
    </row>
    <row r="4" spans="1:24" ht="12" customHeight="1" x14ac:dyDescent="0.2">
      <c r="A4" s="57"/>
      <c r="B4" s="58"/>
      <c r="C4" s="59"/>
      <c r="D4" s="61" t="s">
        <v>9</v>
      </c>
      <c r="E4" s="61" t="s">
        <v>10</v>
      </c>
      <c r="F4" s="46" t="s">
        <v>11</v>
      </c>
      <c r="G4" s="46"/>
      <c r="H4" s="61" t="s">
        <v>9</v>
      </c>
      <c r="I4" s="61" t="s">
        <v>10</v>
      </c>
      <c r="J4" s="46" t="s">
        <v>11</v>
      </c>
      <c r="K4" s="46"/>
      <c r="L4" s="61" t="s">
        <v>9</v>
      </c>
      <c r="M4" s="61" t="s">
        <v>10</v>
      </c>
      <c r="N4" s="46" t="s">
        <v>11</v>
      </c>
      <c r="O4" s="46"/>
      <c r="P4" s="61" t="s">
        <v>9</v>
      </c>
      <c r="Q4" s="61" t="s">
        <v>10</v>
      </c>
      <c r="R4" s="46" t="s">
        <v>11</v>
      </c>
      <c r="S4" s="46"/>
      <c r="T4" s="61" t="s">
        <v>9</v>
      </c>
      <c r="U4" s="61" t="s">
        <v>10</v>
      </c>
      <c r="V4" s="46" t="s">
        <v>11</v>
      </c>
      <c r="W4" s="46"/>
      <c r="X4" s="60"/>
    </row>
    <row r="5" spans="1:24" ht="24" x14ac:dyDescent="0.2">
      <c r="A5" s="62"/>
      <c r="B5" s="63"/>
      <c r="C5" s="64"/>
      <c r="D5" s="46"/>
      <c r="E5" s="46"/>
      <c r="F5" s="65" t="s">
        <v>12</v>
      </c>
      <c r="G5" s="65" t="s">
        <v>13</v>
      </c>
      <c r="H5" s="46"/>
      <c r="I5" s="46"/>
      <c r="J5" s="65" t="s">
        <v>12</v>
      </c>
      <c r="K5" s="65" t="s">
        <v>13</v>
      </c>
      <c r="L5" s="46"/>
      <c r="M5" s="46"/>
      <c r="N5" s="65" t="s">
        <v>12</v>
      </c>
      <c r="O5" s="65" t="s">
        <v>13</v>
      </c>
      <c r="P5" s="46"/>
      <c r="Q5" s="46"/>
      <c r="R5" s="65" t="s">
        <v>12</v>
      </c>
      <c r="S5" s="65" t="s">
        <v>13</v>
      </c>
      <c r="T5" s="46"/>
      <c r="U5" s="46"/>
      <c r="V5" s="65" t="s">
        <v>12</v>
      </c>
      <c r="W5" s="65" t="s">
        <v>13</v>
      </c>
      <c r="X5" s="66"/>
    </row>
    <row r="6" spans="1:24" x14ac:dyDescent="0.2">
      <c r="A6" s="76" t="s">
        <v>87</v>
      </c>
      <c r="B6" s="68" t="s">
        <v>59</v>
      </c>
      <c r="C6" s="69" t="s">
        <v>62</v>
      </c>
      <c r="D6" s="48">
        <v>44309</v>
      </c>
      <c r="E6" s="48">
        <v>14490</v>
      </c>
      <c r="F6" s="48">
        <v>103893</v>
      </c>
      <c r="G6" s="48">
        <v>190161</v>
      </c>
      <c r="H6" s="48">
        <v>29303</v>
      </c>
      <c r="I6" s="48">
        <v>12478</v>
      </c>
      <c r="J6" s="48">
        <v>110637</v>
      </c>
      <c r="K6" s="48">
        <v>206322</v>
      </c>
      <c r="L6" s="48">
        <v>22730</v>
      </c>
      <c r="M6" s="48">
        <v>11111</v>
      </c>
      <c r="N6" s="45">
        <v>110983</v>
      </c>
      <c r="O6" s="45">
        <v>199045</v>
      </c>
      <c r="P6" s="45">
        <v>10830</v>
      </c>
      <c r="Q6" s="45">
        <v>2380</v>
      </c>
      <c r="R6" s="45">
        <v>112184</v>
      </c>
      <c r="S6" s="45">
        <v>193731</v>
      </c>
      <c r="T6" s="48">
        <v>6300</v>
      </c>
      <c r="U6" s="48">
        <v>4360</v>
      </c>
      <c r="V6" s="48">
        <v>110627</v>
      </c>
      <c r="W6" s="48">
        <v>185024</v>
      </c>
      <c r="X6" s="28">
        <f>E6+I6+M6+Q6+U6</f>
        <v>44819</v>
      </c>
    </row>
    <row r="7" spans="1:24" x14ac:dyDescent="0.2">
      <c r="A7" s="76"/>
      <c r="B7" s="68" t="s">
        <v>59</v>
      </c>
      <c r="C7" s="69" t="s">
        <v>60</v>
      </c>
      <c r="D7" s="45"/>
      <c r="E7" s="45"/>
      <c r="F7" s="45"/>
      <c r="G7" s="45"/>
      <c r="H7" s="47">
        <v>208</v>
      </c>
      <c r="I7" s="47">
        <v>108</v>
      </c>
      <c r="J7" s="48">
        <v>202081</v>
      </c>
      <c r="K7" s="48">
        <v>295500</v>
      </c>
      <c r="L7" s="47">
        <v>154</v>
      </c>
      <c r="M7" s="47">
        <v>154</v>
      </c>
      <c r="N7" s="45">
        <v>146166</v>
      </c>
      <c r="O7" s="45">
        <v>233948</v>
      </c>
      <c r="P7" s="44"/>
      <c r="Q7" s="44"/>
      <c r="R7" s="44"/>
      <c r="S7" s="44"/>
      <c r="T7" s="44"/>
      <c r="U7" s="44"/>
      <c r="V7" s="44"/>
      <c r="W7" s="44"/>
      <c r="X7" s="28">
        <f t="shared" ref="X7:X30" si="0">E7+I7+M7+Q7+U7</f>
        <v>262</v>
      </c>
    </row>
    <row r="8" spans="1:24" x14ac:dyDescent="0.2">
      <c r="A8" s="76"/>
      <c r="B8" s="68" t="s">
        <v>59</v>
      </c>
      <c r="C8" s="69" t="s">
        <v>61</v>
      </c>
      <c r="D8" s="44">
        <v>660</v>
      </c>
      <c r="E8" s="44">
        <v>660</v>
      </c>
      <c r="F8" s="48">
        <v>117273</v>
      </c>
      <c r="G8" s="48">
        <v>202791</v>
      </c>
      <c r="H8" s="47">
        <v>60</v>
      </c>
      <c r="I8" s="44">
        <v>0</v>
      </c>
      <c r="J8" s="69" t="s">
        <v>27</v>
      </c>
      <c r="K8" s="69" t="s">
        <v>27</v>
      </c>
      <c r="L8" s="47">
        <v>100</v>
      </c>
      <c r="M8" s="47">
        <v>0</v>
      </c>
      <c r="N8" s="72" t="s">
        <v>83</v>
      </c>
      <c r="O8" s="72" t="s">
        <v>83</v>
      </c>
      <c r="P8" s="45">
        <v>160</v>
      </c>
      <c r="Q8" s="45">
        <v>0</v>
      </c>
      <c r="R8" s="72" t="s">
        <v>27</v>
      </c>
      <c r="S8" s="72" t="s">
        <v>27</v>
      </c>
      <c r="T8" s="44">
        <v>160</v>
      </c>
      <c r="U8" s="44">
        <v>100</v>
      </c>
      <c r="V8" s="93">
        <v>119000</v>
      </c>
      <c r="W8" s="93">
        <v>180000</v>
      </c>
      <c r="X8" s="28">
        <f t="shared" si="0"/>
        <v>760</v>
      </c>
    </row>
    <row r="9" spans="1:24" x14ac:dyDescent="0.2">
      <c r="A9" s="76"/>
      <c r="B9" s="68" t="s">
        <v>59</v>
      </c>
      <c r="C9" s="69" t="s">
        <v>63</v>
      </c>
      <c r="D9" s="48">
        <v>1084</v>
      </c>
      <c r="E9" s="44">
        <v>496</v>
      </c>
      <c r="F9" s="48">
        <v>141265</v>
      </c>
      <c r="G9" s="48">
        <v>227247</v>
      </c>
      <c r="H9" s="48">
        <v>1462</v>
      </c>
      <c r="I9" s="47">
        <v>830</v>
      </c>
      <c r="J9" s="48">
        <v>138272</v>
      </c>
      <c r="K9" s="48">
        <v>233399</v>
      </c>
      <c r="L9" s="48">
        <v>1260</v>
      </c>
      <c r="M9" s="48">
        <v>1160</v>
      </c>
      <c r="N9" s="45">
        <v>127002</v>
      </c>
      <c r="O9" s="45">
        <v>220774</v>
      </c>
      <c r="P9" s="45">
        <v>530</v>
      </c>
      <c r="Q9" s="45">
        <v>0</v>
      </c>
      <c r="R9" s="72" t="s">
        <v>27</v>
      </c>
      <c r="S9" s="72" t="s">
        <v>27</v>
      </c>
      <c r="T9" s="44">
        <v>490</v>
      </c>
      <c r="U9" s="44">
        <v>490</v>
      </c>
      <c r="V9" s="48">
        <v>126634</v>
      </c>
      <c r="W9" s="48">
        <v>207567</v>
      </c>
      <c r="X9" s="28">
        <f t="shared" si="0"/>
        <v>2976</v>
      </c>
    </row>
    <row r="10" spans="1:24" x14ac:dyDescent="0.2">
      <c r="A10" s="76"/>
      <c r="B10" s="68" t="s">
        <v>78</v>
      </c>
      <c r="C10" s="69" t="s">
        <v>47</v>
      </c>
      <c r="D10" s="48">
        <v>4349</v>
      </c>
      <c r="E10" s="48">
        <v>2908</v>
      </c>
      <c r="F10" s="48">
        <v>100788</v>
      </c>
      <c r="G10" s="48">
        <v>181776</v>
      </c>
      <c r="H10" s="48">
        <v>3022</v>
      </c>
      <c r="I10" s="47">
        <v>688</v>
      </c>
      <c r="J10" s="48">
        <v>99467</v>
      </c>
      <c r="K10" s="48">
        <v>192506</v>
      </c>
      <c r="L10" s="48">
        <v>3427</v>
      </c>
      <c r="M10" s="48">
        <v>2549</v>
      </c>
      <c r="N10" s="45">
        <v>97153</v>
      </c>
      <c r="O10" s="45">
        <v>185458</v>
      </c>
      <c r="P10" s="45">
        <v>4280</v>
      </c>
      <c r="Q10" s="45">
        <v>1569</v>
      </c>
      <c r="R10" s="45">
        <v>92539</v>
      </c>
      <c r="S10" s="45">
        <v>172047</v>
      </c>
      <c r="T10" s="48">
        <v>1700</v>
      </c>
      <c r="U10" s="48">
        <v>1700</v>
      </c>
      <c r="V10" s="48">
        <v>91352</v>
      </c>
      <c r="W10" s="48">
        <v>157941</v>
      </c>
      <c r="X10" s="28">
        <f t="shared" si="0"/>
        <v>9414</v>
      </c>
    </row>
    <row r="11" spans="1:24" x14ac:dyDescent="0.2">
      <c r="A11" s="76"/>
      <c r="B11" s="68" t="s">
        <v>78</v>
      </c>
      <c r="C11" s="69" t="s">
        <v>32</v>
      </c>
      <c r="D11" s="48">
        <v>5866</v>
      </c>
      <c r="E11" s="48">
        <v>2906</v>
      </c>
      <c r="F11" s="48">
        <v>105390</v>
      </c>
      <c r="G11" s="48">
        <v>185622</v>
      </c>
      <c r="H11" s="48">
        <v>9044</v>
      </c>
      <c r="I11" s="48">
        <v>7088</v>
      </c>
      <c r="J11" s="48">
        <v>107470</v>
      </c>
      <c r="K11" s="48">
        <v>203554</v>
      </c>
      <c r="L11" s="48">
        <v>5893</v>
      </c>
      <c r="M11" s="48">
        <v>4220</v>
      </c>
      <c r="N11" s="45">
        <v>108504</v>
      </c>
      <c r="O11" s="45">
        <v>198434</v>
      </c>
      <c r="P11" s="45">
        <v>4858</v>
      </c>
      <c r="Q11" s="45">
        <v>385</v>
      </c>
      <c r="R11" s="45">
        <v>106687</v>
      </c>
      <c r="S11" s="45">
        <v>189481</v>
      </c>
      <c r="T11" s="48">
        <v>2830</v>
      </c>
      <c r="U11" s="48">
        <v>2830</v>
      </c>
      <c r="V11" s="48">
        <v>101684</v>
      </c>
      <c r="W11" s="48">
        <v>177380</v>
      </c>
      <c r="X11" s="28">
        <f t="shared" si="0"/>
        <v>17429</v>
      </c>
    </row>
    <row r="12" spans="1:24" x14ac:dyDescent="0.2">
      <c r="A12" s="76"/>
      <c r="B12" s="68" t="s">
        <v>78</v>
      </c>
      <c r="C12" s="69" t="s">
        <v>16</v>
      </c>
      <c r="D12" s="45"/>
      <c r="E12" s="45"/>
      <c r="F12" s="45"/>
      <c r="G12" s="45"/>
      <c r="H12" s="48">
        <v>1000</v>
      </c>
      <c r="I12" s="47">
        <v>500</v>
      </c>
      <c r="J12" s="48">
        <v>110000</v>
      </c>
      <c r="K12" s="48">
        <v>202000</v>
      </c>
      <c r="L12" s="47">
        <v>500</v>
      </c>
      <c r="M12" s="47">
        <v>0</v>
      </c>
      <c r="N12" s="72" t="s">
        <v>83</v>
      </c>
      <c r="O12" s="72" t="s">
        <v>83</v>
      </c>
      <c r="P12" s="45">
        <v>520</v>
      </c>
      <c r="Q12" s="45">
        <v>260</v>
      </c>
      <c r="R12" s="45">
        <v>108000</v>
      </c>
      <c r="S12" s="45">
        <v>191000</v>
      </c>
      <c r="T12" s="44">
        <v>260</v>
      </c>
      <c r="U12" s="44">
        <v>260</v>
      </c>
      <c r="V12" s="48">
        <v>105000</v>
      </c>
      <c r="W12" s="48">
        <v>182692</v>
      </c>
      <c r="X12" s="28">
        <f t="shared" si="0"/>
        <v>1020</v>
      </c>
    </row>
    <row r="13" spans="1:24" x14ac:dyDescent="0.2">
      <c r="A13" s="76"/>
      <c r="B13" s="44" t="s">
        <v>24</v>
      </c>
      <c r="C13" s="69" t="s">
        <v>16</v>
      </c>
      <c r="D13" s="45"/>
      <c r="E13" s="45"/>
      <c r="F13" s="45"/>
      <c r="G13" s="45"/>
      <c r="H13" s="45"/>
      <c r="I13" s="45"/>
      <c r="J13" s="45"/>
      <c r="K13" s="45"/>
      <c r="L13" s="44">
        <v>231</v>
      </c>
      <c r="M13" s="44">
        <v>231</v>
      </c>
      <c r="N13" s="45">
        <v>257363</v>
      </c>
      <c r="O13" s="45">
        <v>352629</v>
      </c>
      <c r="P13" s="45">
        <v>297</v>
      </c>
      <c r="Q13" s="45">
        <v>78</v>
      </c>
      <c r="R13" s="45">
        <v>243500</v>
      </c>
      <c r="S13" s="45">
        <v>322500</v>
      </c>
      <c r="T13" s="47">
        <v>279</v>
      </c>
      <c r="U13" s="47">
        <v>179</v>
      </c>
      <c r="V13" s="48">
        <v>187581</v>
      </c>
      <c r="W13" s="48">
        <v>271150</v>
      </c>
      <c r="X13" s="28">
        <f t="shared" si="0"/>
        <v>488</v>
      </c>
    </row>
    <row r="14" spans="1:24" x14ac:dyDescent="0.2">
      <c r="A14" s="76"/>
      <c r="B14" s="44" t="s">
        <v>24</v>
      </c>
      <c r="C14" s="69" t="s">
        <v>25</v>
      </c>
      <c r="D14" s="45"/>
      <c r="E14" s="45"/>
      <c r="F14" s="45"/>
      <c r="G14" s="45"/>
      <c r="H14" s="45"/>
      <c r="I14" s="45"/>
      <c r="J14" s="45"/>
      <c r="K14" s="45"/>
      <c r="L14" s="44">
        <v>39</v>
      </c>
      <c r="M14" s="44">
        <v>39</v>
      </c>
      <c r="N14" s="45">
        <v>236000</v>
      </c>
      <c r="O14" s="45">
        <v>331200</v>
      </c>
      <c r="P14" s="44"/>
      <c r="Q14" s="44"/>
      <c r="R14" s="44"/>
      <c r="S14" s="44"/>
      <c r="T14" s="44"/>
      <c r="U14" s="44"/>
      <c r="V14" s="44"/>
      <c r="W14" s="44"/>
      <c r="X14" s="28">
        <f t="shared" si="0"/>
        <v>39</v>
      </c>
    </row>
    <row r="15" spans="1:24" x14ac:dyDescent="0.2">
      <c r="A15" s="76"/>
      <c r="B15" s="44" t="s">
        <v>50</v>
      </c>
      <c r="C15" s="69" t="s">
        <v>25</v>
      </c>
      <c r="D15" s="45"/>
      <c r="E15" s="45"/>
      <c r="F15" s="45"/>
      <c r="G15" s="45"/>
      <c r="H15" s="45"/>
      <c r="I15" s="45"/>
      <c r="J15" s="45"/>
      <c r="K15" s="45"/>
      <c r="L15" s="47">
        <v>600</v>
      </c>
      <c r="M15" s="47">
        <v>400</v>
      </c>
      <c r="N15" s="45">
        <v>205450</v>
      </c>
      <c r="O15" s="45">
        <v>295800</v>
      </c>
      <c r="P15" s="45">
        <v>340</v>
      </c>
      <c r="Q15" s="45">
        <v>300</v>
      </c>
      <c r="R15" s="45">
        <v>200500</v>
      </c>
      <c r="S15" s="45">
        <v>292500</v>
      </c>
      <c r="T15" s="47">
        <v>80</v>
      </c>
      <c r="U15" s="47">
        <v>80</v>
      </c>
      <c r="V15" s="48">
        <v>200000</v>
      </c>
      <c r="W15" s="48">
        <v>286000</v>
      </c>
      <c r="X15" s="28">
        <f t="shared" si="0"/>
        <v>780</v>
      </c>
    </row>
    <row r="16" spans="1:24" x14ac:dyDescent="0.2">
      <c r="A16" s="76"/>
      <c r="B16" s="44" t="s">
        <v>28</v>
      </c>
      <c r="C16" s="69" t="s">
        <v>25</v>
      </c>
      <c r="D16" s="47">
        <v>504</v>
      </c>
      <c r="E16" s="47">
        <v>140</v>
      </c>
      <c r="F16" s="48">
        <v>74999</v>
      </c>
      <c r="G16" s="48">
        <v>160000</v>
      </c>
      <c r="H16" s="48">
        <v>1794</v>
      </c>
      <c r="I16" s="44">
        <v>768</v>
      </c>
      <c r="J16" s="48">
        <v>131012</v>
      </c>
      <c r="K16" s="48">
        <v>231707</v>
      </c>
      <c r="L16" s="48">
        <v>2206</v>
      </c>
      <c r="M16" s="48">
        <v>2206</v>
      </c>
      <c r="N16" s="45">
        <v>141439</v>
      </c>
      <c r="O16" s="45">
        <v>233607</v>
      </c>
      <c r="P16" s="45">
        <v>492</v>
      </c>
      <c r="Q16" s="45">
        <v>292</v>
      </c>
      <c r="R16" s="45">
        <v>99643</v>
      </c>
      <c r="S16" s="45">
        <v>182740</v>
      </c>
      <c r="T16" s="47">
        <v>100</v>
      </c>
      <c r="U16" s="47">
        <v>100</v>
      </c>
      <c r="V16" s="48">
        <v>100000</v>
      </c>
      <c r="W16" s="48">
        <v>170000</v>
      </c>
      <c r="X16" s="28">
        <f t="shared" si="0"/>
        <v>3506</v>
      </c>
    </row>
    <row r="17" spans="1:24" x14ac:dyDescent="0.2">
      <c r="A17" s="76"/>
      <c r="B17" s="44" t="s">
        <v>28</v>
      </c>
      <c r="C17" s="69" t="s">
        <v>65</v>
      </c>
      <c r="D17" s="45"/>
      <c r="E17" s="45"/>
      <c r="F17" s="45"/>
      <c r="G17" s="45"/>
      <c r="H17" s="45"/>
      <c r="I17" s="45"/>
      <c r="J17" s="45"/>
      <c r="K17" s="45"/>
      <c r="L17" s="44">
        <v>90</v>
      </c>
      <c r="M17" s="44">
        <v>90</v>
      </c>
      <c r="N17" s="45">
        <v>129500</v>
      </c>
      <c r="O17" s="45">
        <v>224500</v>
      </c>
      <c r="P17" s="45"/>
      <c r="Q17" s="45"/>
      <c r="R17" s="45"/>
      <c r="S17" s="45"/>
      <c r="T17" s="45"/>
      <c r="U17" s="45"/>
      <c r="V17" s="45"/>
      <c r="W17" s="45"/>
      <c r="X17" s="28">
        <f t="shared" si="0"/>
        <v>90</v>
      </c>
    </row>
    <row r="18" spans="1:24" x14ac:dyDescent="0.2">
      <c r="A18" s="76"/>
      <c r="B18" s="44" t="s">
        <v>31</v>
      </c>
      <c r="C18" s="69" t="s">
        <v>88</v>
      </c>
      <c r="P18" s="45">
        <v>700</v>
      </c>
      <c r="Q18" s="45">
        <v>700</v>
      </c>
      <c r="R18" s="45">
        <v>82000</v>
      </c>
      <c r="S18" s="45">
        <v>172000</v>
      </c>
      <c r="T18" s="45"/>
      <c r="U18" s="45"/>
      <c r="V18" s="45"/>
      <c r="W18" s="45"/>
      <c r="X18" s="28">
        <f t="shared" si="0"/>
        <v>700</v>
      </c>
    </row>
    <row r="19" spans="1:24" ht="12" customHeight="1" x14ac:dyDescent="0.2">
      <c r="A19" s="76"/>
      <c r="B19" s="44" t="s">
        <v>33</v>
      </c>
      <c r="C19" s="69" t="s">
        <v>52</v>
      </c>
      <c r="D19" s="45"/>
      <c r="E19" s="45"/>
      <c r="F19" s="45"/>
      <c r="G19" s="45"/>
      <c r="H19" s="45"/>
      <c r="I19" s="45"/>
      <c r="J19" s="45"/>
      <c r="K19" s="45"/>
      <c r="L19" s="44">
        <v>40</v>
      </c>
      <c r="M19" s="44">
        <v>40</v>
      </c>
      <c r="N19" s="45">
        <v>286995</v>
      </c>
      <c r="O19" s="45">
        <v>382000</v>
      </c>
      <c r="P19" s="45"/>
      <c r="Q19" s="45"/>
      <c r="R19" s="45"/>
      <c r="S19" s="45"/>
      <c r="T19" s="45"/>
      <c r="U19" s="45"/>
      <c r="V19" s="45"/>
      <c r="W19" s="45"/>
      <c r="X19" s="28">
        <f t="shared" si="0"/>
        <v>40</v>
      </c>
    </row>
    <row r="20" spans="1:24" x14ac:dyDescent="0.2">
      <c r="A20" s="76"/>
      <c r="B20" s="44" t="s">
        <v>33</v>
      </c>
      <c r="C20" s="69" t="s">
        <v>32</v>
      </c>
      <c r="D20" s="48">
        <v>1180</v>
      </c>
      <c r="E20" s="47">
        <v>900</v>
      </c>
      <c r="F20" s="48">
        <v>86889</v>
      </c>
      <c r="G20" s="48">
        <v>173429</v>
      </c>
      <c r="H20" s="47">
        <v>40</v>
      </c>
      <c r="I20" s="47">
        <v>40</v>
      </c>
      <c r="J20" s="48">
        <v>93996</v>
      </c>
      <c r="K20" s="48">
        <v>190000</v>
      </c>
      <c r="L20" s="44">
        <v>440</v>
      </c>
      <c r="M20" s="44">
        <v>300</v>
      </c>
      <c r="N20" s="45">
        <v>96158</v>
      </c>
      <c r="O20" s="45">
        <v>187727</v>
      </c>
      <c r="P20" s="45">
        <v>360</v>
      </c>
      <c r="Q20" s="45">
        <v>80</v>
      </c>
      <c r="R20" s="45">
        <v>93993</v>
      </c>
      <c r="S20" s="45">
        <v>178000</v>
      </c>
      <c r="T20" s="47">
        <v>220</v>
      </c>
      <c r="U20" s="47">
        <v>220</v>
      </c>
      <c r="V20" s="48">
        <v>95291</v>
      </c>
      <c r="W20" s="48">
        <v>174436</v>
      </c>
      <c r="X20" s="28">
        <f t="shared" si="0"/>
        <v>1540</v>
      </c>
    </row>
    <row r="21" spans="1:24" x14ac:dyDescent="0.2">
      <c r="A21" s="78"/>
      <c r="B21" s="91" t="s">
        <v>69</v>
      </c>
      <c r="C21" s="92"/>
      <c r="D21" s="48">
        <v>57952</v>
      </c>
      <c r="E21" s="48">
        <v>22500</v>
      </c>
      <c r="F21" s="48">
        <v>104042</v>
      </c>
      <c r="G21" s="48">
        <v>188822</v>
      </c>
      <c r="H21" s="48">
        <v>45933</v>
      </c>
      <c r="I21" s="48">
        <v>22500</v>
      </c>
      <c r="J21" s="48">
        <v>111408</v>
      </c>
      <c r="K21" s="48">
        <v>207196</v>
      </c>
      <c r="L21" s="48">
        <v>37710</v>
      </c>
      <c r="M21" s="48">
        <v>22500</v>
      </c>
      <c r="N21" s="45">
        <v>116592</v>
      </c>
      <c r="O21" s="45">
        <v>205941</v>
      </c>
      <c r="P21" s="45">
        <v>23367</v>
      </c>
      <c r="Q21" s="45">
        <v>6044</v>
      </c>
      <c r="R21" s="45">
        <v>108290</v>
      </c>
      <c r="S21" s="45">
        <v>191022</v>
      </c>
      <c r="T21" s="48">
        <v>12419</v>
      </c>
      <c r="U21" s="48">
        <v>10319</v>
      </c>
      <c r="V21" s="48">
        <v>107296</v>
      </c>
      <c r="W21" s="48">
        <v>181334</v>
      </c>
      <c r="X21" s="28">
        <f t="shared" si="0"/>
        <v>83863</v>
      </c>
    </row>
    <row r="22" spans="1:24" x14ac:dyDescent="0.2">
      <c r="A22" s="75" t="s">
        <v>85</v>
      </c>
      <c r="B22" s="68" t="s">
        <v>15</v>
      </c>
      <c r="C22" s="69" t="s">
        <v>71</v>
      </c>
      <c r="D22" s="48">
        <v>6916</v>
      </c>
      <c r="E22" s="48">
        <v>1998</v>
      </c>
      <c r="F22" s="48">
        <v>65406</v>
      </c>
      <c r="G22" s="48">
        <v>114610</v>
      </c>
      <c r="H22" s="48">
        <v>6596</v>
      </c>
      <c r="I22" s="48">
        <v>1600</v>
      </c>
      <c r="J22" s="48">
        <v>68699</v>
      </c>
      <c r="K22" s="48">
        <v>122303</v>
      </c>
      <c r="L22" s="48">
        <v>5904</v>
      </c>
      <c r="M22" s="48">
        <v>1888</v>
      </c>
      <c r="N22" s="48">
        <v>68271</v>
      </c>
      <c r="O22" s="48">
        <v>123324</v>
      </c>
      <c r="P22" s="45">
        <v>4984</v>
      </c>
      <c r="Q22" s="45">
        <v>2880</v>
      </c>
      <c r="R22" s="45">
        <v>66452</v>
      </c>
      <c r="S22" s="45">
        <v>117993</v>
      </c>
      <c r="T22" s="48">
        <v>5646</v>
      </c>
      <c r="U22" s="44">
        <v>600</v>
      </c>
      <c r="V22" s="48">
        <v>68275</v>
      </c>
      <c r="W22" s="48">
        <v>121167</v>
      </c>
      <c r="X22" s="28">
        <f t="shared" si="0"/>
        <v>8966</v>
      </c>
    </row>
    <row r="23" spans="1:24" x14ac:dyDescent="0.2">
      <c r="A23" s="76"/>
      <c r="B23" s="68" t="s">
        <v>15</v>
      </c>
      <c r="C23" s="69" t="s">
        <v>72</v>
      </c>
      <c r="D23" s="44">
        <v>100</v>
      </c>
      <c r="E23" s="44">
        <v>100</v>
      </c>
      <c r="F23" s="48">
        <v>107882</v>
      </c>
      <c r="G23" s="48">
        <v>167882</v>
      </c>
      <c r="H23" s="47">
        <v>300</v>
      </c>
      <c r="I23" s="47">
        <v>200</v>
      </c>
      <c r="J23" s="48">
        <v>111998</v>
      </c>
      <c r="K23" s="48">
        <v>165000</v>
      </c>
      <c r="L23" s="47">
        <v>300</v>
      </c>
      <c r="M23" s="47">
        <v>100</v>
      </c>
      <c r="N23" s="48">
        <v>112998</v>
      </c>
      <c r="O23" s="48">
        <v>169000</v>
      </c>
      <c r="P23" s="45">
        <v>400</v>
      </c>
      <c r="Q23" s="45">
        <v>400</v>
      </c>
      <c r="R23" s="45">
        <v>99719</v>
      </c>
      <c r="S23" s="45">
        <v>161705</v>
      </c>
      <c r="T23" s="44">
        <v>300</v>
      </c>
      <c r="U23" s="44">
        <v>200</v>
      </c>
      <c r="V23" s="48">
        <v>98868</v>
      </c>
      <c r="W23" s="48">
        <v>154000</v>
      </c>
      <c r="X23" s="28">
        <f t="shared" si="0"/>
        <v>1000</v>
      </c>
    </row>
    <row r="24" spans="1:24" x14ac:dyDescent="0.2">
      <c r="A24" s="76"/>
      <c r="B24" s="44" t="s">
        <v>78</v>
      </c>
      <c r="C24" s="69" t="s">
        <v>71</v>
      </c>
      <c r="D24" s="45"/>
      <c r="E24" s="45"/>
      <c r="F24" s="45"/>
      <c r="G24" s="45"/>
      <c r="H24" s="45"/>
      <c r="I24" s="45"/>
      <c r="J24" s="45"/>
      <c r="K24" s="45"/>
      <c r="L24" s="48"/>
      <c r="M24" s="48"/>
      <c r="N24" s="48"/>
      <c r="O24" s="48"/>
      <c r="P24" s="45">
        <v>1860</v>
      </c>
      <c r="Q24" s="45">
        <v>260</v>
      </c>
      <c r="R24" s="45">
        <v>56995</v>
      </c>
      <c r="S24" s="45">
        <v>120000</v>
      </c>
      <c r="T24" s="48">
        <v>5960</v>
      </c>
      <c r="U24" s="48">
        <v>2579</v>
      </c>
      <c r="V24" s="48">
        <v>57403</v>
      </c>
      <c r="W24" s="48">
        <v>109296</v>
      </c>
      <c r="X24" s="28">
        <f t="shared" si="0"/>
        <v>2839</v>
      </c>
    </row>
    <row r="25" spans="1:24" x14ac:dyDescent="0.2">
      <c r="A25" s="76"/>
      <c r="B25" s="68" t="s">
        <v>28</v>
      </c>
      <c r="C25" s="69" t="s">
        <v>71</v>
      </c>
      <c r="D25" s="47">
        <v>300</v>
      </c>
      <c r="E25" s="47">
        <v>300</v>
      </c>
      <c r="F25" s="48">
        <v>59699</v>
      </c>
      <c r="G25" s="48">
        <v>110867</v>
      </c>
      <c r="H25" s="44">
        <v>840</v>
      </c>
      <c r="I25" s="44">
        <v>292</v>
      </c>
      <c r="J25" s="48">
        <v>58666</v>
      </c>
      <c r="K25" s="48">
        <v>110112</v>
      </c>
      <c r="L25" s="44">
        <v>420</v>
      </c>
      <c r="M25" s="44">
        <v>260</v>
      </c>
      <c r="N25" s="48">
        <v>55696</v>
      </c>
      <c r="O25" s="48">
        <v>110000</v>
      </c>
      <c r="P25" s="45">
        <v>160</v>
      </c>
      <c r="Q25" s="45">
        <v>160</v>
      </c>
      <c r="R25" s="45">
        <v>59892</v>
      </c>
      <c r="S25" s="45">
        <v>121000</v>
      </c>
      <c r="T25" s="48">
        <v>1504</v>
      </c>
      <c r="U25" s="48">
        <v>1000</v>
      </c>
      <c r="V25" s="48">
        <v>56800</v>
      </c>
      <c r="W25" s="48">
        <v>113740</v>
      </c>
      <c r="X25" s="28">
        <f t="shared" si="0"/>
        <v>2012</v>
      </c>
    </row>
    <row r="26" spans="1:24" x14ac:dyDescent="0.2">
      <c r="A26" s="76"/>
      <c r="B26" s="68" t="s">
        <v>28</v>
      </c>
      <c r="C26" s="69" t="s">
        <v>72</v>
      </c>
      <c r="D26" s="45"/>
      <c r="E26" s="45"/>
      <c r="F26" s="45"/>
      <c r="G26" s="45"/>
      <c r="H26" s="44">
        <v>108</v>
      </c>
      <c r="I26" s="44">
        <v>108</v>
      </c>
      <c r="J26" s="48">
        <v>81542</v>
      </c>
      <c r="K26" s="48">
        <v>134642</v>
      </c>
      <c r="L26" s="44">
        <v>252</v>
      </c>
      <c r="M26" s="44">
        <v>252</v>
      </c>
      <c r="N26" s="48">
        <v>86069</v>
      </c>
      <c r="O26" s="48">
        <v>140169</v>
      </c>
      <c r="P26" s="45"/>
      <c r="Q26" s="45"/>
      <c r="R26" s="45"/>
      <c r="S26" s="45"/>
      <c r="T26" s="45"/>
      <c r="U26" s="45"/>
      <c r="V26" s="45"/>
      <c r="W26" s="45"/>
      <c r="X26" s="28">
        <f t="shared" si="0"/>
        <v>360</v>
      </c>
    </row>
    <row r="27" spans="1:24" x14ac:dyDescent="0.2">
      <c r="A27" s="76"/>
      <c r="B27" s="44" t="s">
        <v>33</v>
      </c>
      <c r="C27" s="69" t="s">
        <v>71</v>
      </c>
      <c r="D27" s="47">
        <v>100</v>
      </c>
      <c r="E27" s="47">
        <v>100</v>
      </c>
      <c r="F27" s="48">
        <v>179999</v>
      </c>
      <c r="G27" s="48">
        <v>239000</v>
      </c>
      <c r="H27" s="47">
        <v>300</v>
      </c>
      <c r="I27" s="47">
        <v>300</v>
      </c>
      <c r="J27" s="48">
        <v>182976</v>
      </c>
      <c r="K27" s="48">
        <v>238500</v>
      </c>
      <c r="L27" s="44">
        <v>260</v>
      </c>
      <c r="M27" s="44">
        <v>0</v>
      </c>
      <c r="N27" s="72" t="s">
        <v>83</v>
      </c>
      <c r="O27" s="72" t="s">
        <v>83</v>
      </c>
      <c r="P27" s="45">
        <v>260</v>
      </c>
      <c r="Q27" s="45">
        <v>260</v>
      </c>
      <c r="R27" s="45">
        <v>182776</v>
      </c>
      <c r="S27" s="45">
        <v>247769</v>
      </c>
      <c r="T27" s="45"/>
      <c r="U27" s="45"/>
      <c r="V27" s="45"/>
      <c r="W27" s="45"/>
      <c r="X27" s="28">
        <f t="shared" si="0"/>
        <v>660</v>
      </c>
    </row>
    <row r="28" spans="1:24" x14ac:dyDescent="0.2">
      <c r="A28" s="76"/>
      <c r="B28" s="44" t="s">
        <v>51</v>
      </c>
      <c r="C28" s="69" t="s">
        <v>71</v>
      </c>
      <c r="D28" s="45"/>
      <c r="E28" s="45"/>
      <c r="F28" s="45"/>
      <c r="G28" s="45"/>
      <c r="H28" s="45"/>
      <c r="I28" s="45"/>
      <c r="J28" s="45"/>
      <c r="K28" s="45"/>
      <c r="L28" s="44"/>
      <c r="M28" s="44"/>
      <c r="N28" s="44"/>
      <c r="O28" s="44"/>
      <c r="P28" s="45">
        <v>100</v>
      </c>
      <c r="Q28" s="45">
        <v>100</v>
      </c>
      <c r="R28" s="45">
        <v>74900</v>
      </c>
      <c r="S28" s="45">
        <v>136000</v>
      </c>
      <c r="T28" s="47">
        <v>200</v>
      </c>
      <c r="U28" s="47">
        <v>200</v>
      </c>
      <c r="V28" s="48">
        <v>65000</v>
      </c>
      <c r="W28" s="48">
        <v>116000</v>
      </c>
      <c r="X28" s="28">
        <f t="shared" si="0"/>
        <v>300</v>
      </c>
    </row>
    <row r="29" spans="1:24" x14ac:dyDescent="0.2">
      <c r="A29" s="78"/>
      <c r="B29" s="91" t="s">
        <v>74</v>
      </c>
      <c r="C29" s="92"/>
      <c r="D29" s="48">
        <v>7416</v>
      </c>
      <c r="E29" s="48">
        <v>2498</v>
      </c>
      <c r="F29" s="48">
        <v>71008</v>
      </c>
      <c r="G29" s="48">
        <v>121272</v>
      </c>
      <c r="H29" s="48">
        <v>8144</v>
      </c>
      <c r="I29" s="48">
        <v>2500</v>
      </c>
      <c r="J29" s="48">
        <v>85259</v>
      </c>
      <c r="K29" s="48">
        <v>138771</v>
      </c>
      <c r="L29" s="48">
        <v>7136</v>
      </c>
      <c r="M29" s="48">
        <v>2500</v>
      </c>
      <c r="N29" s="48">
        <v>70546</v>
      </c>
      <c r="O29" s="48">
        <v>125464</v>
      </c>
      <c r="P29" s="45">
        <v>7764</v>
      </c>
      <c r="Q29" s="45">
        <v>4060</v>
      </c>
      <c r="R29" s="45">
        <v>76523</v>
      </c>
      <c r="S29" s="45">
        <v>131301</v>
      </c>
      <c r="T29" s="48">
        <v>13610</v>
      </c>
      <c r="U29" s="48">
        <v>4579</v>
      </c>
      <c r="V29" s="48">
        <v>60839</v>
      </c>
      <c r="W29" s="48">
        <v>114067</v>
      </c>
      <c r="X29" s="28">
        <f t="shared" si="0"/>
        <v>16137</v>
      </c>
    </row>
    <row r="30" spans="1:24" x14ac:dyDescent="0.2">
      <c r="A30" s="32" t="s">
        <v>42</v>
      </c>
      <c r="B30" s="33"/>
      <c r="C30" s="34"/>
      <c r="D30" s="48">
        <v>65368</v>
      </c>
      <c r="E30" s="48">
        <v>24998</v>
      </c>
      <c r="F30" s="35"/>
      <c r="G30" s="36"/>
      <c r="H30" s="48">
        <v>54077</v>
      </c>
      <c r="I30" s="48">
        <v>25000</v>
      </c>
      <c r="J30" s="35"/>
      <c r="K30" s="36"/>
      <c r="L30" s="48">
        <v>44846</v>
      </c>
      <c r="M30" s="48">
        <v>25000</v>
      </c>
      <c r="N30" s="35"/>
      <c r="O30" s="36"/>
      <c r="P30" s="45">
        <v>31131</v>
      </c>
      <c r="Q30" s="45">
        <v>10104</v>
      </c>
      <c r="R30" s="35"/>
      <c r="S30" s="36"/>
      <c r="T30" s="48">
        <v>26029</v>
      </c>
      <c r="U30" s="48">
        <v>14898</v>
      </c>
      <c r="V30" s="35"/>
      <c r="W30" s="36"/>
      <c r="X30" s="28">
        <f t="shared" si="0"/>
        <v>100000</v>
      </c>
    </row>
  </sheetData>
  <mergeCells count="37">
    <mergeCell ref="V30:W30"/>
    <mergeCell ref="V4:W4"/>
    <mergeCell ref="A6:A21"/>
    <mergeCell ref="B21:C21"/>
    <mergeCell ref="A22:A29"/>
    <mergeCell ref="B29:C29"/>
    <mergeCell ref="A30:C30"/>
    <mergeCell ref="F30:G30"/>
    <mergeCell ref="J30:K30"/>
    <mergeCell ref="N30:O30"/>
    <mergeCell ref="R30:S30"/>
    <mergeCell ref="N4:O4"/>
    <mergeCell ref="P4:P5"/>
    <mergeCell ref="Q4:Q5"/>
    <mergeCell ref="R4:S4"/>
    <mergeCell ref="T4:T5"/>
    <mergeCell ref="U4:U5"/>
    <mergeCell ref="X2:X5"/>
    <mergeCell ref="D3:G3"/>
    <mergeCell ref="H3:K3"/>
    <mergeCell ref="L3:O3"/>
    <mergeCell ref="P3:S3"/>
    <mergeCell ref="T3:W3"/>
    <mergeCell ref="D4:D5"/>
    <mergeCell ref="E4:E5"/>
    <mergeCell ref="F4:G4"/>
    <mergeCell ref="H4:H5"/>
    <mergeCell ref="A2:C5"/>
    <mergeCell ref="D2:G2"/>
    <mergeCell ref="H2:K2"/>
    <mergeCell ref="L2:O2"/>
    <mergeCell ref="P2:S2"/>
    <mergeCell ref="T2:W2"/>
    <mergeCell ref="I4:I5"/>
    <mergeCell ref="J4:K4"/>
    <mergeCell ref="L4:L5"/>
    <mergeCell ref="M4:M5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9F5C8-D040-4FF4-9703-BD06B6FDCFE2}">
  <dimension ref="A1:AB31"/>
  <sheetViews>
    <sheetView workbookViewId="0">
      <pane xSplit="3" ySplit="5" topLeftCell="L6" activePane="bottomRight" state="frozen"/>
      <selection pane="topRight" activeCell="D1" sqref="D1"/>
      <selection pane="bottomLeft" activeCell="A6" sqref="A6"/>
      <selection pane="bottomRight" activeCell="AB2" sqref="AB2:AB6"/>
    </sheetView>
  </sheetViews>
  <sheetFormatPr defaultColWidth="9.09765625" defaultRowHeight="12" x14ac:dyDescent="0.2"/>
  <cols>
    <col min="1" max="1" width="3.296875" customWidth="1"/>
    <col min="2" max="2" width="14.69921875" customWidth="1"/>
    <col min="3" max="3" width="18.296875" customWidth="1"/>
    <col min="4" max="28" width="8.69921875" customWidth="1"/>
  </cols>
  <sheetData>
    <row r="1" spans="1:28" ht="13" x14ac:dyDescent="0.2">
      <c r="A1" s="1" t="s">
        <v>89</v>
      </c>
    </row>
    <row r="2" spans="1:28" x14ac:dyDescent="0.2">
      <c r="A2" s="54"/>
      <c r="B2" s="55"/>
      <c r="C2" s="56"/>
      <c r="D2" s="41">
        <v>1</v>
      </c>
      <c r="E2" s="41"/>
      <c r="F2" s="41"/>
      <c r="G2" s="41"/>
      <c r="H2" s="41">
        <v>2</v>
      </c>
      <c r="I2" s="41"/>
      <c r="J2" s="41"/>
      <c r="K2" s="41"/>
      <c r="L2" s="41">
        <v>3</v>
      </c>
      <c r="M2" s="41"/>
      <c r="N2" s="41"/>
      <c r="O2" s="41"/>
      <c r="P2" s="41">
        <v>4</v>
      </c>
      <c r="Q2" s="41"/>
      <c r="R2" s="41"/>
      <c r="S2" s="41"/>
      <c r="T2" s="41">
        <v>5</v>
      </c>
      <c r="U2" s="41"/>
      <c r="V2" s="41"/>
      <c r="W2" s="41"/>
      <c r="X2" s="41">
        <v>6</v>
      </c>
      <c r="Y2" s="41"/>
      <c r="Z2" s="41"/>
      <c r="AA2" s="41"/>
      <c r="AB2" s="51" t="s">
        <v>57</v>
      </c>
    </row>
    <row r="3" spans="1:28" x14ac:dyDescent="0.2">
      <c r="A3" s="57"/>
      <c r="B3" s="58"/>
      <c r="C3" s="59"/>
      <c r="D3" s="42">
        <v>42620</v>
      </c>
      <c r="E3" s="42"/>
      <c r="F3" s="42"/>
      <c r="G3" s="42"/>
      <c r="H3" s="42">
        <v>42720</v>
      </c>
      <c r="I3" s="42"/>
      <c r="J3" s="42"/>
      <c r="K3" s="42"/>
      <c r="L3" s="42">
        <v>42746</v>
      </c>
      <c r="M3" s="42"/>
      <c r="N3" s="42"/>
      <c r="O3" s="42"/>
      <c r="P3" s="42">
        <v>42760</v>
      </c>
      <c r="Q3" s="42"/>
      <c r="R3" s="42"/>
      <c r="S3" s="42"/>
      <c r="T3" s="42">
        <v>42774</v>
      </c>
      <c r="U3" s="42"/>
      <c r="V3" s="42"/>
      <c r="W3" s="42"/>
      <c r="X3" s="42">
        <v>42797</v>
      </c>
      <c r="Y3" s="42"/>
      <c r="Z3" s="42"/>
      <c r="AA3" s="42"/>
      <c r="AB3" s="60"/>
    </row>
    <row r="4" spans="1:28" ht="12" customHeight="1" x14ac:dyDescent="0.2">
      <c r="A4" s="57"/>
      <c r="B4" s="58"/>
      <c r="C4" s="59"/>
      <c r="D4" s="61" t="s">
        <v>9</v>
      </c>
      <c r="E4" s="61" t="s">
        <v>10</v>
      </c>
      <c r="F4" s="46" t="s">
        <v>11</v>
      </c>
      <c r="G4" s="46"/>
      <c r="H4" s="61" t="s">
        <v>9</v>
      </c>
      <c r="I4" s="61" t="s">
        <v>10</v>
      </c>
      <c r="J4" s="46" t="s">
        <v>11</v>
      </c>
      <c r="K4" s="46"/>
      <c r="L4" s="61" t="s">
        <v>9</v>
      </c>
      <c r="M4" s="61" t="s">
        <v>10</v>
      </c>
      <c r="N4" s="46" t="s">
        <v>11</v>
      </c>
      <c r="O4" s="46"/>
      <c r="P4" s="61" t="s">
        <v>9</v>
      </c>
      <c r="Q4" s="61" t="s">
        <v>10</v>
      </c>
      <c r="R4" s="46" t="s">
        <v>11</v>
      </c>
      <c r="S4" s="46"/>
      <c r="T4" s="61" t="s">
        <v>9</v>
      </c>
      <c r="U4" s="61" t="s">
        <v>10</v>
      </c>
      <c r="V4" s="46" t="s">
        <v>11</v>
      </c>
      <c r="W4" s="46"/>
      <c r="X4" s="61" t="s">
        <v>9</v>
      </c>
      <c r="Y4" s="61" t="s">
        <v>10</v>
      </c>
      <c r="Z4" s="46" t="s">
        <v>11</v>
      </c>
      <c r="AA4" s="46"/>
      <c r="AB4" s="60"/>
    </row>
    <row r="5" spans="1:28" ht="12" customHeight="1" x14ac:dyDescent="0.2">
      <c r="A5" s="62"/>
      <c r="B5" s="63"/>
      <c r="C5" s="64"/>
      <c r="D5" s="46"/>
      <c r="E5" s="46"/>
      <c r="F5" s="65" t="s">
        <v>12</v>
      </c>
      <c r="G5" s="65" t="s">
        <v>13</v>
      </c>
      <c r="H5" s="46"/>
      <c r="I5" s="46"/>
      <c r="J5" s="65" t="s">
        <v>12</v>
      </c>
      <c r="K5" s="65" t="s">
        <v>13</v>
      </c>
      <c r="L5" s="46"/>
      <c r="M5" s="46"/>
      <c r="N5" s="65" t="s">
        <v>12</v>
      </c>
      <c r="O5" s="65" t="s">
        <v>13</v>
      </c>
      <c r="P5" s="46"/>
      <c r="Q5" s="46"/>
      <c r="R5" s="65" t="s">
        <v>12</v>
      </c>
      <c r="S5" s="65" t="s">
        <v>13</v>
      </c>
      <c r="T5" s="46"/>
      <c r="U5" s="46"/>
      <c r="V5" s="65" t="s">
        <v>12</v>
      </c>
      <c r="W5" s="65" t="s">
        <v>13</v>
      </c>
      <c r="X5" s="46"/>
      <c r="Y5" s="46"/>
      <c r="Z5" s="65" t="s">
        <v>12</v>
      </c>
      <c r="AA5" s="65" t="s">
        <v>13</v>
      </c>
      <c r="AB5" s="66"/>
    </row>
    <row r="6" spans="1:28" x14ac:dyDescent="0.2">
      <c r="A6" s="75" t="s">
        <v>58</v>
      </c>
      <c r="B6" s="68" t="s">
        <v>59</v>
      </c>
      <c r="C6" s="69" t="s">
        <v>60</v>
      </c>
      <c r="D6" s="48"/>
      <c r="E6" s="44"/>
      <c r="F6" s="48"/>
      <c r="G6" s="48"/>
      <c r="H6" s="47">
        <v>254</v>
      </c>
      <c r="I6" s="47">
        <v>254</v>
      </c>
      <c r="J6" s="48">
        <v>163613</v>
      </c>
      <c r="K6" s="48">
        <v>210826</v>
      </c>
      <c r="L6" s="47"/>
      <c r="M6" s="47"/>
      <c r="N6" s="48"/>
      <c r="O6" s="48"/>
      <c r="P6" s="47"/>
      <c r="Q6" s="47"/>
      <c r="R6" s="48"/>
      <c r="S6" s="48"/>
      <c r="T6" s="47"/>
      <c r="U6" s="47"/>
      <c r="V6" s="48"/>
      <c r="W6" s="48"/>
      <c r="X6" s="47"/>
      <c r="Y6" s="47"/>
      <c r="Z6" s="48"/>
      <c r="AA6" s="48"/>
      <c r="AB6" s="28">
        <f>E6+I6+M6+Q6+U6+Y6</f>
        <v>254</v>
      </c>
    </row>
    <row r="7" spans="1:28" x14ac:dyDescent="0.2">
      <c r="A7" s="76"/>
      <c r="B7" s="68" t="s">
        <v>59</v>
      </c>
      <c r="C7" s="69" t="s">
        <v>61</v>
      </c>
      <c r="D7" s="45">
        <v>480</v>
      </c>
      <c r="E7" s="45">
        <v>400</v>
      </c>
      <c r="F7" s="45">
        <v>140000</v>
      </c>
      <c r="G7" s="45">
        <v>188000</v>
      </c>
      <c r="H7" s="47">
        <v>400</v>
      </c>
      <c r="I7" s="47">
        <v>400</v>
      </c>
      <c r="J7" s="48">
        <v>131900</v>
      </c>
      <c r="K7" s="48">
        <v>179925</v>
      </c>
      <c r="L7" s="44">
        <v>188</v>
      </c>
      <c r="M7" s="44">
        <v>188</v>
      </c>
      <c r="N7" s="48">
        <v>196578</v>
      </c>
      <c r="O7" s="48">
        <v>243578</v>
      </c>
      <c r="P7" s="44">
        <v>108</v>
      </c>
      <c r="Q7" s="44">
        <v>108</v>
      </c>
      <c r="R7" s="48">
        <v>245570</v>
      </c>
      <c r="S7" s="48">
        <v>292570</v>
      </c>
      <c r="T7" s="47">
        <v>498</v>
      </c>
      <c r="U7" s="47">
        <v>498</v>
      </c>
      <c r="V7" s="48">
        <v>80181</v>
      </c>
      <c r="W7" s="48">
        <v>127240</v>
      </c>
      <c r="X7" s="47"/>
      <c r="Y7" s="47"/>
      <c r="Z7" s="48"/>
      <c r="AA7" s="48"/>
      <c r="AB7" s="28">
        <f t="shared" ref="AB7:AB31" si="0">E7+I7+M7+Q7+U7+Y7</f>
        <v>1594</v>
      </c>
    </row>
    <row r="8" spans="1:28" x14ac:dyDescent="0.2">
      <c r="A8" s="76"/>
      <c r="B8" s="68" t="s">
        <v>59</v>
      </c>
      <c r="C8" s="69" t="s">
        <v>77</v>
      </c>
      <c r="D8" s="44"/>
      <c r="E8" s="44"/>
      <c r="F8" s="44"/>
      <c r="G8" s="44"/>
      <c r="H8" s="47"/>
      <c r="I8" s="47"/>
      <c r="J8" s="48"/>
      <c r="K8" s="48"/>
      <c r="L8" s="44"/>
      <c r="M8" s="44"/>
      <c r="N8" s="44"/>
      <c r="O8" s="44"/>
      <c r="P8" s="44"/>
      <c r="Q8" s="44"/>
      <c r="R8" s="48"/>
      <c r="S8" s="48"/>
      <c r="T8" s="47">
        <v>60</v>
      </c>
      <c r="U8" s="47">
        <v>60</v>
      </c>
      <c r="V8" s="48">
        <v>126500</v>
      </c>
      <c r="W8" s="48">
        <v>173500</v>
      </c>
      <c r="X8" s="47"/>
      <c r="Y8" s="47"/>
      <c r="Z8" s="48"/>
      <c r="AA8" s="48"/>
      <c r="AB8" s="28">
        <f t="shared" si="0"/>
        <v>60</v>
      </c>
    </row>
    <row r="9" spans="1:28" x14ac:dyDescent="0.2">
      <c r="A9" s="76"/>
      <c r="B9" s="68" t="s">
        <v>59</v>
      </c>
      <c r="C9" s="69" t="s">
        <v>62</v>
      </c>
      <c r="D9" s="45">
        <v>6354</v>
      </c>
      <c r="E9" s="45">
        <v>4866</v>
      </c>
      <c r="F9" s="45">
        <v>104709</v>
      </c>
      <c r="G9" s="45">
        <v>155111</v>
      </c>
      <c r="H9" s="48">
        <v>5165</v>
      </c>
      <c r="I9" s="48">
        <v>4515</v>
      </c>
      <c r="J9" s="48">
        <v>94585</v>
      </c>
      <c r="K9" s="48">
        <v>144106</v>
      </c>
      <c r="L9" s="48">
        <v>5658</v>
      </c>
      <c r="M9" s="48">
        <v>5390</v>
      </c>
      <c r="N9" s="48">
        <v>91443</v>
      </c>
      <c r="O9" s="48">
        <v>140526</v>
      </c>
      <c r="P9" s="48">
        <v>3223</v>
      </c>
      <c r="Q9" s="48">
        <v>2767</v>
      </c>
      <c r="R9" s="48">
        <v>87516</v>
      </c>
      <c r="S9" s="48">
        <v>134655</v>
      </c>
      <c r="T9" s="48">
        <v>4070</v>
      </c>
      <c r="U9" s="48">
        <v>3612</v>
      </c>
      <c r="V9" s="48">
        <v>84253</v>
      </c>
      <c r="W9" s="48">
        <v>131475</v>
      </c>
      <c r="X9" s="48">
        <v>4696</v>
      </c>
      <c r="Y9" s="48">
        <v>4260</v>
      </c>
      <c r="Z9" s="48">
        <v>83086</v>
      </c>
      <c r="AA9" s="48">
        <v>130092</v>
      </c>
      <c r="AB9" s="28">
        <f t="shared" si="0"/>
        <v>25410</v>
      </c>
    </row>
    <row r="10" spans="1:28" x14ac:dyDescent="0.2">
      <c r="A10" s="76"/>
      <c r="B10" s="68" t="s">
        <v>59</v>
      </c>
      <c r="C10" s="69" t="s">
        <v>63</v>
      </c>
      <c r="D10" s="45">
        <v>544</v>
      </c>
      <c r="E10" s="45">
        <v>508</v>
      </c>
      <c r="F10" s="45">
        <v>158756</v>
      </c>
      <c r="G10" s="45">
        <v>207465</v>
      </c>
      <c r="H10" s="48">
        <v>1012</v>
      </c>
      <c r="I10" s="47">
        <v>576</v>
      </c>
      <c r="J10" s="48">
        <v>149556</v>
      </c>
      <c r="K10" s="48">
        <v>197285</v>
      </c>
      <c r="L10" s="44">
        <v>816</v>
      </c>
      <c r="M10" s="44">
        <v>640</v>
      </c>
      <c r="N10" s="48">
        <v>147063</v>
      </c>
      <c r="O10" s="48">
        <v>194156</v>
      </c>
      <c r="P10" s="44">
        <v>616</v>
      </c>
      <c r="Q10" s="44">
        <v>480</v>
      </c>
      <c r="R10" s="48">
        <v>147668</v>
      </c>
      <c r="S10" s="48">
        <v>194939</v>
      </c>
      <c r="T10" s="47">
        <v>676</v>
      </c>
      <c r="U10" s="47">
        <v>440</v>
      </c>
      <c r="V10" s="48">
        <v>148296</v>
      </c>
      <c r="W10" s="48">
        <v>195487</v>
      </c>
      <c r="X10" s="44">
        <v>956</v>
      </c>
      <c r="Y10" s="44">
        <v>956</v>
      </c>
      <c r="Z10" s="48">
        <v>148791</v>
      </c>
      <c r="AA10" s="48">
        <v>195860</v>
      </c>
      <c r="AB10" s="28">
        <f t="shared" si="0"/>
        <v>3600</v>
      </c>
    </row>
    <row r="11" spans="1:28" x14ac:dyDescent="0.2">
      <c r="A11" s="76"/>
      <c r="B11" s="44" t="s">
        <v>68</v>
      </c>
      <c r="C11" s="69" t="s">
        <v>16</v>
      </c>
      <c r="D11" s="45"/>
      <c r="E11" s="45"/>
      <c r="F11" s="45"/>
      <c r="G11" s="45"/>
      <c r="H11" s="48"/>
      <c r="I11" s="48"/>
      <c r="J11" s="48"/>
      <c r="K11" s="48"/>
      <c r="L11" s="44"/>
      <c r="M11" s="44"/>
      <c r="N11" s="44"/>
      <c r="O11" s="44"/>
      <c r="P11" s="48"/>
      <c r="Q11" s="48"/>
      <c r="R11" s="48"/>
      <c r="S11" s="48"/>
      <c r="T11" s="48">
        <v>1182</v>
      </c>
      <c r="U11" s="48">
        <v>1182</v>
      </c>
      <c r="V11" s="48">
        <v>105491</v>
      </c>
      <c r="W11" s="48">
        <v>152491</v>
      </c>
      <c r="X11" s="48">
        <v>2125</v>
      </c>
      <c r="Y11" s="48">
        <v>2125</v>
      </c>
      <c r="Z11" s="48">
        <v>101737</v>
      </c>
      <c r="AA11" s="48">
        <v>148737</v>
      </c>
      <c r="AB11" s="28">
        <f t="shared" si="0"/>
        <v>3307</v>
      </c>
    </row>
    <row r="12" spans="1:28" x14ac:dyDescent="0.2">
      <c r="A12" s="76"/>
      <c r="B12" s="68" t="s">
        <v>78</v>
      </c>
      <c r="C12" s="69" t="s">
        <v>47</v>
      </c>
      <c r="D12" s="45">
        <v>1161</v>
      </c>
      <c r="E12" s="45">
        <v>1161</v>
      </c>
      <c r="F12" s="45">
        <v>140000</v>
      </c>
      <c r="G12" s="45">
        <v>190000</v>
      </c>
      <c r="H12" s="48">
        <v>1361</v>
      </c>
      <c r="I12" s="48">
        <v>1361</v>
      </c>
      <c r="J12" s="48">
        <v>114897</v>
      </c>
      <c r="K12" s="48">
        <v>164897</v>
      </c>
      <c r="L12" s="47">
        <v>624</v>
      </c>
      <c r="M12" s="47">
        <v>624</v>
      </c>
      <c r="N12" s="48">
        <v>114171</v>
      </c>
      <c r="O12" s="48">
        <v>161171</v>
      </c>
      <c r="P12" s="48"/>
      <c r="Q12" s="48"/>
      <c r="R12" s="48"/>
      <c r="S12" s="48"/>
      <c r="T12" s="48"/>
      <c r="U12" s="48"/>
      <c r="V12" s="48"/>
      <c r="W12" s="48"/>
      <c r="X12" s="44">
        <v>143</v>
      </c>
      <c r="Y12" s="44">
        <v>143</v>
      </c>
      <c r="Z12" s="48">
        <v>132409</v>
      </c>
      <c r="AA12" s="48">
        <v>179409</v>
      </c>
      <c r="AB12" s="28">
        <f t="shared" si="0"/>
        <v>3289</v>
      </c>
    </row>
    <row r="13" spans="1:28" x14ac:dyDescent="0.2">
      <c r="A13" s="76"/>
      <c r="B13" s="68" t="s">
        <v>78</v>
      </c>
      <c r="C13" s="69" t="s">
        <v>32</v>
      </c>
      <c r="D13" s="45">
        <v>165</v>
      </c>
      <c r="E13" s="45">
        <v>165</v>
      </c>
      <c r="F13" s="45">
        <v>140000</v>
      </c>
      <c r="G13" s="45">
        <v>192000</v>
      </c>
      <c r="H13" s="44">
        <v>100</v>
      </c>
      <c r="I13" s="44">
        <v>100</v>
      </c>
      <c r="J13" s="48">
        <v>124000</v>
      </c>
      <c r="K13" s="48">
        <v>174500</v>
      </c>
      <c r="L13" s="44"/>
      <c r="M13" s="44"/>
      <c r="N13" s="44"/>
      <c r="O13" s="44"/>
      <c r="P13" s="48"/>
      <c r="Q13" s="48"/>
      <c r="R13" s="48"/>
      <c r="S13" s="48"/>
      <c r="T13" s="48"/>
      <c r="U13" s="48"/>
      <c r="V13" s="48"/>
      <c r="W13" s="48"/>
      <c r="X13" s="44"/>
      <c r="Y13" s="44"/>
      <c r="Z13" s="48"/>
      <c r="AA13" s="48"/>
      <c r="AB13" s="28">
        <f t="shared" si="0"/>
        <v>265</v>
      </c>
    </row>
    <row r="14" spans="1:28" x14ac:dyDescent="0.2">
      <c r="A14" s="76"/>
      <c r="B14" s="68" t="s">
        <v>78</v>
      </c>
      <c r="C14" s="69" t="s">
        <v>16</v>
      </c>
      <c r="D14" s="44"/>
      <c r="E14" s="44"/>
      <c r="F14" s="44"/>
      <c r="G14" s="44"/>
      <c r="H14" s="44"/>
      <c r="I14" s="44"/>
      <c r="J14" s="48"/>
      <c r="K14" s="48"/>
      <c r="L14" s="44"/>
      <c r="M14" s="44"/>
      <c r="N14" s="44"/>
      <c r="O14" s="44"/>
      <c r="P14" s="48"/>
      <c r="Q14" s="48"/>
      <c r="R14" s="48"/>
      <c r="S14" s="48"/>
      <c r="T14" s="48"/>
      <c r="U14" s="48"/>
      <c r="V14" s="48"/>
      <c r="W14" s="48"/>
      <c r="X14" s="48">
        <v>2268</v>
      </c>
      <c r="Y14" s="48">
        <v>2268</v>
      </c>
      <c r="Z14" s="48">
        <v>103671</v>
      </c>
      <c r="AA14" s="48">
        <v>150671</v>
      </c>
      <c r="AB14" s="28">
        <f t="shared" si="0"/>
        <v>2268</v>
      </c>
    </row>
    <row r="15" spans="1:28" x14ac:dyDescent="0.2">
      <c r="A15" s="76"/>
      <c r="B15" s="68" t="s">
        <v>24</v>
      </c>
      <c r="C15" s="69" t="s">
        <v>16</v>
      </c>
      <c r="D15" s="45"/>
      <c r="E15" s="45"/>
      <c r="F15" s="45"/>
      <c r="G15" s="45"/>
      <c r="H15" s="48"/>
      <c r="I15" s="48"/>
      <c r="J15" s="48"/>
      <c r="K15" s="48"/>
      <c r="L15" s="44"/>
      <c r="M15" s="44"/>
      <c r="N15" s="44"/>
      <c r="O15" s="44"/>
      <c r="P15" s="44">
        <v>59</v>
      </c>
      <c r="Q15" s="44">
        <v>59</v>
      </c>
      <c r="R15" s="48">
        <v>196000</v>
      </c>
      <c r="S15" s="48">
        <v>243200</v>
      </c>
      <c r="T15" s="47"/>
      <c r="U15" s="47"/>
      <c r="V15" s="48"/>
      <c r="W15" s="48"/>
      <c r="X15" s="48"/>
      <c r="Y15" s="48"/>
      <c r="Z15" s="48"/>
      <c r="AA15" s="48"/>
      <c r="AB15" s="28">
        <f t="shared" si="0"/>
        <v>59</v>
      </c>
    </row>
    <row r="16" spans="1:28" x14ac:dyDescent="0.2">
      <c r="A16" s="76"/>
      <c r="B16" s="68" t="s">
        <v>24</v>
      </c>
      <c r="C16" s="69" t="s">
        <v>25</v>
      </c>
      <c r="D16" s="45"/>
      <c r="E16" s="45"/>
      <c r="F16" s="45"/>
      <c r="G16" s="45"/>
      <c r="H16" s="47">
        <v>114</v>
      </c>
      <c r="I16" s="47">
        <v>0</v>
      </c>
      <c r="J16" s="44" t="s">
        <v>27</v>
      </c>
      <c r="K16" s="44" t="s">
        <v>27</v>
      </c>
      <c r="L16" s="47">
        <v>215</v>
      </c>
      <c r="M16" s="47">
        <v>215</v>
      </c>
      <c r="N16" s="48">
        <v>185000</v>
      </c>
      <c r="O16" s="48">
        <v>234274</v>
      </c>
      <c r="P16" s="44">
        <v>151</v>
      </c>
      <c r="Q16" s="44">
        <v>117</v>
      </c>
      <c r="R16" s="48">
        <v>170000</v>
      </c>
      <c r="S16" s="48">
        <v>217200</v>
      </c>
      <c r="T16" s="47">
        <v>34</v>
      </c>
      <c r="U16" s="47">
        <v>34</v>
      </c>
      <c r="V16" s="48">
        <v>261000</v>
      </c>
      <c r="W16" s="48">
        <v>308000</v>
      </c>
      <c r="X16" s="48"/>
      <c r="Y16" s="48"/>
      <c r="Z16" s="48"/>
      <c r="AA16" s="48"/>
      <c r="AB16" s="28">
        <f t="shared" si="0"/>
        <v>366</v>
      </c>
    </row>
    <row r="17" spans="1:28" x14ac:dyDescent="0.2">
      <c r="A17" s="76"/>
      <c r="B17" s="44" t="s">
        <v>50</v>
      </c>
      <c r="C17" s="69" t="s">
        <v>25</v>
      </c>
      <c r="D17" s="45">
        <v>200</v>
      </c>
      <c r="E17" s="45">
        <v>200</v>
      </c>
      <c r="F17" s="45">
        <v>175000</v>
      </c>
      <c r="G17" s="45">
        <v>227000</v>
      </c>
      <c r="H17" s="47">
        <v>40</v>
      </c>
      <c r="I17" s="47">
        <v>40</v>
      </c>
      <c r="J17" s="48">
        <v>221500</v>
      </c>
      <c r="K17" s="48">
        <v>277000</v>
      </c>
      <c r="L17" s="44"/>
      <c r="M17" s="44"/>
      <c r="N17" s="44"/>
      <c r="O17" s="44"/>
      <c r="P17" s="47">
        <v>220</v>
      </c>
      <c r="Q17" s="47">
        <v>220</v>
      </c>
      <c r="R17" s="48">
        <v>197136</v>
      </c>
      <c r="S17" s="48">
        <v>245227</v>
      </c>
      <c r="T17" s="47">
        <v>300</v>
      </c>
      <c r="U17" s="47">
        <v>300</v>
      </c>
      <c r="V17" s="48">
        <v>195000</v>
      </c>
      <c r="W17" s="48">
        <v>242000</v>
      </c>
      <c r="X17" s="48"/>
      <c r="Y17" s="48"/>
      <c r="Z17" s="48"/>
      <c r="AA17" s="48"/>
      <c r="AB17" s="28">
        <f t="shared" si="0"/>
        <v>760</v>
      </c>
    </row>
    <row r="18" spans="1:28" x14ac:dyDescent="0.2">
      <c r="A18" s="76"/>
      <c r="B18" s="68" t="s">
        <v>28</v>
      </c>
      <c r="C18" s="69" t="s">
        <v>25</v>
      </c>
      <c r="D18" s="45">
        <v>160</v>
      </c>
      <c r="E18" s="45">
        <v>80</v>
      </c>
      <c r="F18" s="45">
        <v>75000</v>
      </c>
      <c r="G18" s="45">
        <v>126000</v>
      </c>
      <c r="H18" s="47">
        <v>538</v>
      </c>
      <c r="I18" s="47">
        <v>538</v>
      </c>
      <c r="J18" s="48">
        <v>115394</v>
      </c>
      <c r="K18" s="48">
        <v>170758</v>
      </c>
      <c r="L18" s="48">
        <v>1096</v>
      </c>
      <c r="M18" s="48">
        <v>1096</v>
      </c>
      <c r="N18" s="48">
        <v>137909</v>
      </c>
      <c r="O18" s="48">
        <v>185483</v>
      </c>
      <c r="P18" s="47">
        <v>362</v>
      </c>
      <c r="Q18" s="47">
        <v>362</v>
      </c>
      <c r="R18" s="48">
        <v>118169</v>
      </c>
      <c r="S18" s="48">
        <v>165171</v>
      </c>
      <c r="T18" s="44">
        <v>984</v>
      </c>
      <c r="U18" s="44">
        <v>984</v>
      </c>
      <c r="V18" s="48">
        <v>119398</v>
      </c>
      <c r="W18" s="48">
        <v>166398</v>
      </c>
      <c r="X18" s="47">
        <v>467</v>
      </c>
      <c r="Y18" s="47">
        <v>427</v>
      </c>
      <c r="Z18" s="48">
        <v>103400</v>
      </c>
      <c r="AA18" s="48">
        <v>150400</v>
      </c>
      <c r="AB18" s="28">
        <f t="shared" si="0"/>
        <v>3487</v>
      </c>
    </row>
    <row r="19" spans="1:28" x14ac:dyDescent="0.2">
      <c r="A19" s="76"/>
      <c r="B19" s="68" t="s">
        <v>28</v>
      </c>
      <c r="C19" s="69" t="s">
        <v>65</v>
      </c>
      <c r="D19" s="44"/>
      <c r="E19" s="44"/>
      <c r="F19" s="44"/>
      <c r="G19" s="44"/>
      <c r="H19" s="47"/>
      <c r="I19" s="47"/>
      <c r="J19" s="48"/>
      <c r="K19" s="48"/>
      <c r="L19" s="44"/>
      <c r="M19" s="44"/>
      <c r="N19" s="44"/>
      <c r="O19" s="44"/>
      <c r="P19" s="47"/>
      <c r="Q19" s="47"/>
      <c r="R19" s="48"/>
      <c r="S19" s="48"/>
      <c r="T19" s="44">
        <v>108</v>
      </c>
      <c r="U19" s="44">
        <v>108</v>
      </c>
      <c r="V19" s="48">
        <v>147000</v>
      </c>
      <c r="W19" s="48">
        <v>194000</v>
      </c>
      <c r="X19" s="47"/>
      <c r="Y19" s="47"/>
      <c r="Z19" s="48"/>
      <c r="AA19" s="48"/>
      <c r="AB19" s="28">
        <f t="shared" si="0"/>
        <v>108</v>
      </c>
    </row>
    <row r="20" spans="1:28" x14ac:dyDescent="0.2">
      <c r="A20" s="76"/>
      <c r="B20" s="68" t="s">
        <v>33</v>
      </c>
      <c r="C20" s="69" t="s">
        <v>47</v>
      </c>
      <c r="D20" s="45">
        <v>440</v>
      </c>
      <c r="E20" s="45">
        <v>0</v>
      </c>
      <c r="F20" s="72" t="s">
        <v>83</v>
      </c>
      <c r="G20" s="72" t="s">
        <v>83</v>
      </c>
      <c r="H20" s="44">
        <v>600</v>
      </c>
      <c r="I20" s="44">
        <v>100</v>
      </c>
      <c r="J20" s="48">
        <v>112000</v>
      </c>
      <c r="K20" s="48">
        <v>160000</v>
      </c>
      <c r="L20" s="44">
        <v>900</v>
      </c>
      <c r="M20" s="44">
        <v>600</v>
      </c>
      <c r="N20" s="48">
        <v>105750</v>
      </c>
      <c r="O20" s="48">
        <v>152750</v>
      </c>
      <c r="P20" s="44">
        <v>600</v>
      </c>
      <c r="Q20" s="44">
        <v>100</v>
      </c>
      <c r="R20" s="48">
        <v>108000</v>
      </c>
      <c r="S20" s="48">
        <v>155000</v>
      </c>
      <c r="T20" s="44">
        <v>500</v>
      </c>
      <c r="U20" s="44">
        <v>0</v>
      </c>
      <c r="V20" s="48" t="s">
        <v>83</v>
      </c>
      <c r="W20" s="48" t="s">
        <v>83</v>
      </c>
      <c r="X20" s="47"/>
      <c r="Y20" s="47"/>
      <c r="Z20" s="48"/>
      <c r="AA20" s="48"/>
      <c r="AB20" s="28">
        <f t="shared" si="0"/>
        <v>800</v>
      </c>
    </row>
    <row r="21" spans="1:28" x14ac:dyDescent="0.2">
      <c r="A21" s="76"/>
      <c r="B21" s="68" t="s">
        <v>33</v>
      </c>
      <c r="C21" s="69" t="s">
        <v>52</v>
      </c>
      <c r="D21" s="45">
        <v>36</v>
      </c>
      <c r="E21" s="45">
        <v>36</v>
      </c>
      <c r="F21" s="45">
        <v>198000</v>
      </c>
      <c r="G21" s="45">
        <v>249100</v>
      </c>
      <c r="H21" s="44"/>
      <c r="I21" s="44"/>
      <c r="J21" s="48"/>
      <c r="K21" s="48"/>
      <c r="L21" s="44"/>
      <c r="M21" s="44"/>
      <c r="N21" s="44"/>
      <c r="O21" s="44"/>
      <c r="P21" s="44"/>
      <c r="Q21" s="44"/>
      <c r="R21" s="48"/>
      <c r="S21" s="48"/>
      <c r="T21" s="44"/>
      <c r="U21" s="44"/>
      <c r="V21" s="48"/>
      <c r="W21" s="48"/>
      <c r="X21" s="44">
        <v>40</v>
      </c>
      <c r="Y21" s="44">
        <v>40</v>
      </c>
      <c r="Z21" s="48">
        <v>324000</v>
      </c>
      <c r="AA21" s="48">
        <v>371000</v>
      </c>
      <c r="AB21" s="28">
        <f t="shared" si="0"/>
        <v>76</v>
      </c>
    </row>
    <row r="22" spans="1:28" x14ac:dyDescent="0.2">
      <c r="A22" s="76"/>
      <c r="B22" s="68" t="s">
        <v>33</v>
      </c>
      <c r="C22" s="69" t="s">
        <v>32</v>
      </c>
      <c r="D22" s="45">
        <v>500</v>
      </c>
      <c r="E22" s="45">
        <v>0</v>
      </c>
      <c r="F22" s="72" t="s">
        <v>83</v>
      </c>
      <c r="G22" s="72" t="s">
        <v>83</v>
      </c>
      <c r="H22" s="44">
        <v>560</v>
      </c>
      <c r="I22" s="44">
        <v>500</v>
      </c>
      <c r="J22" s="48">
        <v>118500</v>
      </c>
      <c r="K22" s="48">
        <v>171904</v>
      </c>
      <c r="L22" s="44">
        <v>440</v>
      </c>
      <c r="M22" s="44">
        <v>240</v>
      </c>
      <c r="N22" s="48">
        <v>176417</v>
      </c>
      <c r="O22" s="48">
        <v>223417</v>
      </c>
      <c r="P22" s="44">
        <v>340</v>
      </c>
      <c r="Q22" s="44">
        <v>240</v>
      </c>
      <c r="R22" s="48">
        <v>173000</v>
      </c>
      <c r="S22" s="48">
        <v>220000</v>
      </c>
      <c r="T22" s="44">
        <v>100</v>
      </c>
      <c r="U22" s="44">
        <v>100</v>
      </c>
      <c r="V22" s="48">
        <v>184000</v>
      </c>
      <c r="W22" s="48">
        <v>231000</v>
      </c>
      <c r="X22" s="44">
        <v>200</v>
      </c>
      <c r="Y22" s="44">
        <v>200</v>
      </c>
      <c r="Z22" s="48">
        <v>112500</v>
      </c>
      <c r="AA22" s="48">
        <v>159500</v>
      </c>
      <c r="AB22" s="28">
        <f t="shared" si="0"/>
        <v>1280</v>
      </c>
    </row>
    <row r="23" spans="1:28" x14ac:dyDescent="0.2">
      <c r="A23" s="78"/>
      <c r="B23" s="94" t="s">
        <v>69</v>
      </c>
      <c r="C23" s="95"/>
      <c r="D23" s="45">
        <v>10040</v>
      </c>
      <c r="E23" s="45">
        <v>7416</v>
      </c>
      <c r="F23" s="45">
        <v>118653</v>
      </c>
      <c r="G23" s="45">
        <v>168835</v>
      </c>
      <c r="H23" s="48">
        <v>10144</v>
      </c>
      <c r="I23" s="48">
        <v>8384</v>
      </c>
      <c r="J23" s="48">
        <v>109456</v>
      </c>
      <c r="K23" s="48">
        <v>159419</v>
      </c>
      <c r="L23" s="48">
        <v>9937</v>
      </c>
      <c r="M23" s="48">
        <v>8993</v>
      </c>
      <c r="N23" s="48">
        <v>110298</v>
      </c>
      <c r="O23" s="48">
        <v>158678</v>
      </c>
      <c r="P23" s="48">
        <v>5679</v>
      </c>
      <c r="Q23" s="48">
        <v>4453</v>
      </c>
      <c r="R23" s="48">
        <v>114413</v>
      </c>
      <c r="S23" s="48">
        <v>161591</v>
      </c>
      <c r="T23" s="48">
        <v>8563</v>
      </c>
      <c r="U23" s="48">
        <v>7369</v>
      </c>
      <c r="V23" s="48">
        <v>104990</v>
      </c>
      <c r="W23" s="48">
        <v>152121</v>
      </c>
      <c r="X23" s="48">
        <v>8627</v>
      </c>
      <c r="Y23" s="48">
        <v>8151</v>
      </c>
      <c r="Z23" s="48">
        <v>99488</v>
      </c>
      <c r="AA23" s="48">
        <v>146499</v>
      </c>
      <c r="AB23" s="28">
        <f t="shared" si="0"/>
        <v>44766</v>
      </c>
    </row>
    <row r="24" spans="1:28" x14ac:dyDescent="0.2">
      <c r="A24" s="75" t="s">
        <v>85</v>
      </c>
      <c r="B24" s="68" t="s">
        <v>15</v>
      </c>
      <c r="C24" s="69" t="s">
        <v>71</v>
      </c>
      <c r="D24" s="45">
        <v>5792</v>
      </c>
      <c r="E24" s="45">
        <v>2356</v>
      </c>
      <c r="F24" s="45">
        <v>54192</v>
      </c>
      <c r="G24" s="45">
        <v>95284</v>
      </c>
      <c r="H24" s="48">
        <v>7256</v>
      </c>
      <c r="I24" s="48">
        <v>2600</v>
      </c>
      <c r="J24" s="48">
        <v>59061</v>
      </c>
      <c r="K24" s="48">
        <v>106635</v>
      </c>
      <c r="L24" s="48">
        <v>5598</v>
      </c>
      <c r="M24" s="48">
        <v>3900</v>
      </c>
      <c r="N24" s="48">
        <v>56739</v>
      </c>
      <c r="O24" s="48">
        <v>104559</v>
      </c>
      <c r="P24" s="48">
        <v>7584</v>
      </c>
      <c r="Q24" s="48">
        <v>4400</v>
      </c>
      <c r="R24" s="48">
        <v>56662</v>
      </c>
      <c r="S24" s="48">
        <v>101518</v>
      </c>
      <c r="T24" s="48">
        <v>6184</v>
      </c>
      <c r="U24" s="48">
        <v>4560</v>
      </c>
      <c r="V24" s="48">
        <v>58019</v>
      </c>
      <c r="W24" s="48">
        <v>100900</v>
      </c>
      <c r="X24" s="48">
        <v>9004</v>
      </c>
      <c r="Y24" s="48">
        <v>7004</v>
      </c>
      <c r="Z24" s="48">
        <v>61679</v>
      </c>
      <c r="AA24" s="48">
        <v>102229</v>
      </c>
      <c r="AB24" s="28">
        <f t="shared" si="0"/>
        <v>24820</v>
      </c>
    </row>
    <row r="25" spans="1:28" x14ac:dyDescent="0.2">
      <c r="A25" s="76"/>
      <c r="B25" s="68" t="s">
        <v>15</v>
      </c>
      <c r="C25" s="69" t="s">
        <v>72</v>
      </c>
      <c r="D25" s="45">
        <v>200</v>
      </c>
      <c r="E25" s="45">
        <v>100</v>
      </c>
      <c r="F25" s="45">
        <v>115000</v>
      </c>
      <c r="G25" s="45">
        <v>156000</v>
      </c>
      <c r="H25" s="47">
        <v>200</v>
      </c>
      <c r="I25" s="47">
        <v>100</v>
      </c>
      <c r="J25" s="48">
        <v>111995</v>
      </c>
      <c r="K25" s="48">
        <v>160000</v>
      </c>
      <c r="L25" s="44">
        <v>200</v>
      </c>
      <c r="M25" s="44">
        <v>100</v>
      </c>
      <c r="N25" s="48">
        <v>111000</v>
      </c>
      <c r="O25" s="48">
        <v>160500</v>
      </c>
      <c r="P25" s="44">
        <v>100</v>
      </c>
      <c r="Q25" s="44">
        <v>0</v>
      </c>
      <c r="R25" s="44" t="s">
        <v>83</v>
      </c>
      <c r="S25" s="44" t="s">
        <v>83</v>
      </c>
      <c r="T25" s="47">
        <v>300</v>
      </c>
      <c r="U25" s="47">
        <v>200</v>
      </c>
      <c r="V25" s="48">
        <v>101665</v>
      </c>
      <c r="W25" s="48">
        <v>146665</v>
      </c>
      <c r="X25" s="44">
        <v>300</v>
      </c>
      <c r="Y25" s="44">
        <v>200</v>
      </c>
      <c r="Z25" s="48">
        <v>106411</v>
      </c>
      <c r="AA25" s="48">
        <v>148000</v>
      </c>
      <c r="AB25" s="28">
        <f t="shared" si="0"/>
        <v>700</v>
      </c>
    </row>
    <row r="26" spans="1:28" x14ac:dyDescent="0.2">
      <c r="A26" s="76"/>
      <c r="B26" s="68" t="s">
        <v>28</v>
      </c>
      <c r="C26" s="69" t="s">
        <v>71</v>
      </c>
      <c r="D26" s="45">
        <v>300</v>
      </c>
      <c r="E26" s="45">
        <v>300</v>
      </c>
      <c r="F26" s="45">
        <v>55000</v>
      </c>
      <c r="G26" s="45">
        <v>97034</v>
      </c>
      <c r="H26" s="47">
        <v>800</v>
      </c>
      <c r="I26" s="47">
        <v>300</v>
      </c>
      <c r="J26" s="48">
        <v>55499</v>
      </c>
      <c r="K26" s="48">
        <v>105500</v>
      </c>
      <c r="L26" s="48">
        <v>1000</v>
      </c>
      <c r="M26" s="48">
        <v>1000</v>
      </c>
      <c r="N26" s="48">
        <v>55800</v>
      </c>
      <c r="O26" s="48">
        <v>105480</v>
      </c>
      <c r="P26" s="47">
        <v>600</v>
      </c>
      <c r="Q26" s="47">
        <v>600</v>
      </c>
      <c r="R26" s="48">
        <v>56000</v>
      </c>
      <c r="S26" s="48">
        <v>103500</v>
      </c>
      <c r="T26" s="44">
        <v>100</v>
      </c>
      <c r="U26" s="44">
        <v>100</v>
      </c>
      <c r="V26" s="48">
        <v>57000</v>
      </c>
      <c r="W26" s="48">
        <v>102100</v>
      </c>
      <c r="X26" s="44"/>
      <c r="Y26" s="44"/>
      <c r="Z26" s="44"/>
      <c r="AA26" s="44"/>
      <c r="AB26" s="28">
        <f t="shared" si="0"/>
        <v>2300</v>
      </c>
    </row>
    <row r="27" spans="1:28" x14ac:dyDescent="0.2">
      <c r="A27" s="76"/>
      <c r="B27" s="68" t="s">
        <v>28</v>
      </c>
      <c r="C27" s="69" t="s">
        <v>72</v>
      </c>
      <c r="D27" s="45">
        <v>144</v>
      </c>
      <c r="E27" s="45">
        <v>144</v>
      </c>
      <c r="F27" s="45">
        <v>89500</v>
      </c>
      <c r="G27" s="45">
        <v>130500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>
        <v>200</v>
      </c>
      <c r="U27" s="44">
        <v>0</v>
      </c>
      <c r="V27" s="44" t="s">
        <v>27</v>
      </c>
      <c r="W27" s="44" t="s">
        <v>27</v>
      </c>
      <c r="X27" s="47">
        <v>244</v>
      </c>
      <c r="Y27" s="47">
        <v>244</v>
      </c>
      <c r="Z27" s="48">
        <v>102373</v>
      </c>
      <c r="AA27" s="48">
        <v>146203</v>
      </c>
      <c r="AB27" s="28">
        <f t="shared" si="0"/>
        <v>388</v>
      </c>
    </row>
    <row r="28" spans="1:28" x14ac:dyDescent="0.2">
      <c r="A28" s="76"/>
      <c r="B28" s="44" t="s">
        <v>33</v>
      </c>
      <c r="C28" s="69" t="s">
        <v>71</v>
      </c>
      <c r="D28" s="45">
        <v>100</v>
      </c>
      <c r="E28" s="45">
        <v>100</v>
      </c>
      <c r="F28" s="45">
        <v>100000</v>
      </c>
      <c r="G28" s="45">
        <v>143001</v>
      </c>
      <c r="H28" s="44">
        <v>200</v>
      </c>
      <c r="I28" s="44">
        <v>0</v>
      </c>
      <c r="J28" s="44" t="s">
        <v>83</v>
      </c>
      <c r="K28" s="44" t="s">
        <v>83</v>
      </c>
      <c r="L28" s="44"/>
      <c r="M28" s="44"/>
      <c r="N28" s="44"/>
      <c r="O28" s="44"/>
      <c r="P28" s="44"/>
      <c r="Q28" s="44"/>
      <c r="R28" s="44"/>
      <c r="S28" s="44"/>
      <c r="T28" s="44">
        <v>140</v>
      </c>
      <c r="U28" s="44">
        <v>140</v>
      </c>
      <c r="V28" s="48">
        <v>190999</v>
      </c>
      <c r="W28" s="48">
        <v>235000</v>
      </c>
      <c r="X28" s="44"/>
      <c r="Y28" s="44"/>
      <c r="Z28" s="44"/>
      <c r="AA28" s="44"/>
      <c r="AB28" s="28">
        <f t="shared" si="0"/>
        <v>240</v>
      </c>
    </row>
    <row r="29" spans="1:28" x14ac:dyDescent="0.2">
      <c r="A29" s="76"/>
      <c r="B29" s="44" t="s">
        <v>51</v>
      </c>
      <c r="C29" s="69" t="s">
        <v>71</v>
      </c>
      <c r="D29" s="45"/>
      <c r="E29" s="45"/>
      <c r="F29" s="45"/>
      <c r="G29" s="45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7">
        <v>100</v>
      </c>
      <c r="Y29" s="47">
        <v>100</v>
      </c>
      <c r="Z29" s="48">
        <v>68000</v>
      </c>
      <c r="AA29" s="48">
        <v>111100</v>
      </c>
      <c r="AB29" s="28">
        <f t="shared" si="0"/>
        <v>100</v>
      </c>
    </row>
    <row r="30" spans="1:28" x14ac:dyDescent="0.2">
      <c r="A30" s="78"/>
      <c r="B30" s="94" t="s">
        <v>74</v>
      </c>
      <c r="C30" s="95"/>
      <c r="D30" s="45">
        <v>6536</v>
      </c>
      <c r="E30" s="45">
        <v>3000</v>
      </c>
      <c r="F30" s="45">
        <v>59521</v>
      </c>
      <c r="G30" s="45">
        <v>100764</v>
      </c>
      <c r="H30" s="48">
        <v>8456</v>
      </c>
      <c r="I30" s="48">
        <v>3000</v>
      </c>
      <c r="J30" s="48">
        <v>60469</v>
      </c>
      <c r="K30" s="48">
        <v>108300</v>
      </c>
      <c r="L30" s="48">
        <v>6798</v>
      </c>
      <c r="M30" s="48">
        <v>5000</v>
      </c>
      <c r="N30" s="48">
        <v>57636</v>
      </c>
      <c r="O30" s="48">
        <v>105862</v>
      </c>
      <c r="P30" s="48">
        <v>8284</v>
      </c>
      <c r="Q30" s="48">
        <v>5000</v>
      </c>
      <c r="R30" s="48">
        <v>56582</v>
      </c>
      <c r="S30" s="48">
        <v>101756</v>
      </c>
      <c r="T30" s="48">
        <v>6924</v>
      </c>
      <c r="U30" s="48">
        <v>5000</v>
      </c>
      <c r="V30" s="48">
        <v>63467</v>
      </c>
      <c r="W30" s="48">
        <v>106510</v>
      </c>
      <c r="X30" s="48">
        <v>9648</v>
      </c>
      <c r="Y30" s="48">
        <v>7548</v>
      </c>
      <c r="Z30" s="48">
        <v>64264</v>
      </c>
      <c r="AA30" s="48">
        <v>104981</v>
      </c>
      <c r="AB30" s="28">
        <f t="shared" si="0"/>
        <v>28548</v>
      </c>
    </row>
    <row r="31" spans="1:28" x14ac:dyDescent="0.2">
      <c r="A31" s="32" t="s">
        <v>42</v>
      </c>
      <c r="B31" s="33"/>
      <c r="C31" s="34"/>
      <c r="D31" s="45">
        <v>16576</v>
      </c>
      <c r="E31" s="45">
        <v>10416</v>
      </c>
      <c r="F31" s="35"/>
      <c r="G31" s="36"/>
      <c r="H31" s="48">
        <v>18600</v>
      </c>
      <c r="I31" s="48">
        <v>11384</v>
      </c>
      <c r="J31" s="35"/>
      <c r="K31" s="36"/>
      <c r="L31" s="48">
        <v>16735</v>
      </c>
      <c r="M31" s="48">
        <v>13993</v>
      </c>
      <c r="N31" s="35"/>
      <c r="O31" s="36"/>
      <c r="P31" s="48">
        <v>13963</v>
      </c>
      <c r="Q31" s="48">
        <v>9453</v>
      </c>
      <c r="R31" s="35"/>
      <c r="S31" s="36"/>
      <c r="T31" s="48">
        <v>15487</v>
      </c>
      <c r="U31" s="48">
        <v>12369</v>
      </c>
      <c r="V31" s="35"/>
      <c r="W31" s="36"/>
      <c r="X31" s="48">
        <v>18275</v>
      </c>
      <c r="Y31" s="48">
        <v>15699</v>
      </c>
      <c r="Z31" s="35"/>
      <c r="AA31" s="36"/>
      <c r="AB31" s="28">
        <f t="shared" si="0"/>
        <v>73314</v>
      </c>
    </row>
  </sheetData>
  <mergeCells count="43">
    <mergeCell ref="J31:K31"/>
    <mergeCell ref="N31:O31"/>
    <mergeCell ref="R31:S31"/>
    <mergeCell ref="V31:W31"/>
    <mergeCell ref="Z31:AA31"/>
    <mergeCell ref="A6:A23"/>
    <mergeCell ref="B23:C23"/>
    <mergeCell ref="A24:A30"/>
    <mergeCell ref="B30:C30"/>
    <mergeCell ref="A31:C31"/>
    <mergeCell ref="F31:G31"/>
    <mergeCell ref="T4:T5"/>
    <mergeCell ref="U4:U5"/>
    <mergeCell ref="V4:W4"/>
    <mergeCell ref="X4:X5"/>
    <mergeCell ref="Y4:Y5"/>
    <mergeCell ref="Z4:AA4"/>
    <mergeCell ref="L4:L5"/>
    <mergeCell ref="M4:M5"/>
    <mergeCell ref="N4:O4"/>
    <mergeCell ref="P4:P5"/>
    <mergeCell ref="Q4:Q5"/>
    <mergeCell ref="R4:S4"/>
    <mergeCell ref="X2:AA2"/>
    <mergeCell ref="AB2:AB5"/>
    <mergeCell ref="D3:G3"/>
    <mergeCell ref="H3:K3"/>
    <mergeCell ref="L3:O3"/>
    <mergeCell ref="P3:S3"/>
    <mergeCell ref="T3:W3"/>
    <mergeCell ref="X3:AA3"/>
    <mergeCell ref="D4:D5"/>
    <mergeCell ref="E4:E5"/>
    <mergeCell ref="A2:C5"/>
    <mergeCell ref="D2:G2"/>
    <mergeCell ref="H2:K2"/>
    <mergeCell ref="L2:O2"/>
    <mergeCell ref="P2:S2"/>
    <mergeCell ref="T2:W2"/>
    <mergeCell ref="F4:G4"/>
    <mergeCell ref="H4:H5"/>
    <mergeCell ref="I4:I5"/>
    <mergeCell ref="J4:K4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BBAD0-9F87-40FE-A0DE-A08BC3FA5332}">
  <dimension ref="A1:AJ29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.09765625" defaultRowHeight="12" x14ac:dyDescent="0.2"/>
  <cols>
    <col min="1" max="1" width="3.296875" customWidth="1"/>
    <col min="2" max="2" width="15.8984375" bestFit="1" customWidth="1"/>
    <col min="3" max="3" width="18.296875" customWidth="1"/>
    <col min="4" max="35" width="8.3984375" customWidth="1"/>
  </cols>
  <sheetData>
    <row r="1" spans="1:36" ht="13" x14ac:dyDescent="0.2">
      <c r="A1" s="1" t="s">
        <v>90</v>
      </c>
    </row>
    <row r="2" spans="1:36" x14ac:dyDescent="0.2">
      <c r="A2" s="54"/>
      <c r="B2" s="55"/>
      <c r="C2" s="56"/>
      <c r="D2" s="41">
        <v>1</v>
      </c>
      <c r="E2" s="41"/>
      <c r="F2" s="41"/>
      <c r="G2" s="41"/>
      <c r="H2" s="41">
        <v>2</v>
      </c>
      <c r="I2" s="41"/>
      <c r="J2" s="41"/>
      <c r="K2" s="41"/>
      <c r="L2" s="41">
        <v>3</v>
      </c>
      <c r="M2" s="41"/>
      <c r="N2" s="41"/>
      <c r="O2" s="41"/>
      <c r="P2" s="41">
        <v>4</v>
      </c>
      <c r="Q2" s="41"/>
      <c r="R2" s="41"/>
      <c r="S2" s="41"/>
      <c r="T2" s="41">
        <v>5</v>
      </c>
      <c r="U2" s="41"/>
      <c r="V2" s="41"/>
      <c r="W2" s="41"/>
      <c r="X2" s="41">
        <v>6</v>
      </c>
      <c r="Y2" s="41"/>
      <c r="Z2" s="41"/>
      <c r="AA2" s="41"/>
      <c r="AB2" s="41">
        <v>7</v>
      </c>
      <c r="AC2" s="41"/>
      <c r="AD2" s="41"/>
      <c r="AE2" s="41"/>
      <c r="AF2" s="41">
        <v>8</v>
      </c>
      <c r="AG2" s="41"/>
      <c r="AH2" s="41"/>
      <c r="AI2" s="41"/>
      <c r="AJ2" s="51" t="s">
        <v>57</v>
      </c>
    </row>
    <row r="3" spans="1:36" x14ac:dyDescent="0.2">
      <c r="A3" s="57"/>
      <c r="B3" s="58"/>
      <c r="C3" s="59"/>
      <c r="D3" s="42">
        <v>42263</v>
      </c>
      <c r="E3" s="42"/>
      <c r="F3" s="42"/>
      <c r="G3" s="42"/>
      <c r="H3" s="42">
        <v>42298</v>
      </c>
      <c r="I3" s="42"/>
      <c r="J3" s="42"/>
      <c r="K3" s="42"/>
      <c r="L3" s="42">
        <v>42326</v>
      </c>
      <c r="M3" s="42"/>
      <c r="N3" s="42"/>
      <c r="O3" s="42"/>
      <c r="P3" s="42">
        <v>42347</v>
      </c>
      <c r="Q3" s="42"/>
      <c r="R3" s="42"/>
      <c r="S3" s="42"/>
      <c r="T3" s="42">
        <v>42382</v>
      </c>
      <c r="U3" s="42"/>
      <c r="V3" s="42"/>
      <c r="W3" s="42"/>
      <c r="X3" s="42">
        <v>42398</v>
      </c>
      <c r="Y3" s="42"/>
      <c r="Z3" s="42"/>
      <c r="AA3" s="42"/>
      <c r="AB3" s="42">
        <v>42416</v>
      </c>
      <c r="AC3" s="42"/>
      <c r="AD3" s="42"/>
      <c r="AE3" s="42"/>
      <c r="AF3" s="42">
        <v>42431</v>
      </c>
      <c r="AG3" s="42"/>
      <c r="AH3" s="42"/>
      <c r="AI3" s="42"/>
      <c r="AJ3" s="60"/>
    </row>
    <row r="4" spans="1:36" ht="12" customHeight="1" x14ac:dyDescent="0.2">
      <c r="A4" s="57"/>
      <c r="B4" s="58"/>
      <c r="C4" s="59"/>
      <c r="D4" s="61" t="s">
        <v>9</v>
      </c>
      <c r="E4" s="61" t="s">
        <v>10</v>
      </c>
      <c r="F4" s="46" t="s">
        <v>11</v>
      </c>
      <c r="G4" s="46"/>
      <c r="H4" s="61" t="s">
        <v>9</v>
      </c>
      <c r="I4" s="61" t="s">
        <v>10</v>
      </c>
      <c r="J4" s="46" t="s">
        <v>11</v>
      </c>
      <c r="K4" s="46"/>
      <c r="L4" s="61" t="s">
        <v>9</v>
      </c>
      <c r="M4" s="61" t="s">
        <v>10</v>
      </c>
      <c r="N4" s="46" t="s">
        <v>11</v>
      </c>
      <c r="O4" s="46"/>
      <c r="P4" s="61" t="s">
        <v>9</v>
      </c>
      <c r="Q4" s="61" t="s">
        <v>10</v>
      </c>
      <c r="R4" s="46" t="s">
        <v>11</v>
      </c>
      <c r="S4" s="46"/>
      <c r="T4" s="61" t="s">
        <v>9</v>
      </c>
      <c r="U4" s="61" t="s">
        <v>10</v>
      </c>
      <c r="V4" s="46" t="s">
        <v>11</v>
      </c>
      <c r="W4" s="46"/>
      <c r="X4" s="61" t="s">
        <v>9</v>
      </c>
      <c r="Y4" s="61" t="s">
        <v>10</v>
      </c>
      <c r="Z4" s="46" t="s">
        <v>11</v>
      </c>
      <c r="AA4" s="46"/>
      <c r="AB4" s="61" t="s">
        <v>9</v>
      </c>
      <c r="AC4" s="61" t="s">
        <v>10</v>
      </c>
      <c r="AD4" s="46" t="s">
        <v>11</v>
      </c>
      <c r="AE4" s="46"/>
      <c r="AF4" s="61" t="s">
        <v>9</v>
      </c>
      <c r="AG4" s="61" t="s">
        <v>10</v>
      </c>
      <c r="AH4" s="46" t="s">
        <v>11</v>
      </c>
      <c r="AI4" s="46"/>
      <c r="AJ4" s="60"/>
    </row>
    <row r="5" spans="1:36" ht="36" x14ac:dyDescent="0.2">
      <c r="A5" s="62"/>
      <c r="B5" s="63"/>
      <c r="C5" s="64"/>
      <c r="D5" s="46"/>
      <c r="E5" s="46"/>
      <c r="F5" s="65" t="s">
        <v>12</v>
      </c>
      <c r="G5" s="65" t="s">
        <v>13</v>
      </c>
      <c r="H5" s="46"/>
      <c r="I5" s="46"/>
      <c r="J5" s="65" t="s">
        <v>12</v>
      </c>
      <c r="K5" s="65" t="s">
        <v>13</v>
      </c>
      <c r="L5" s="46"/>
      <c r="M5" s="46"/>
      <c r="N5" s="65" t="s">
        <v>12</v>
      </c>
      <c r="O5" s="65" t="s">
        <v>13</v>
      </c>
      <c r="P5" s="46"/>
      <c r="Q5" s="46"/>
      <c r="R5" s="65" t="s">
        <v>12</v>
      </c>
      <c r="S5" s="65" t="s">
        <v>13</v>
      </c>
      <c r="T5" s="46"/>
      <c r="U5" s="46"/>
      <c r="V5" s="65" t="s">
        <v>12</v>
      </c>
      <c r="W5" s="65" t="s">
        <v>13</v>
      </c>
      <c r="X5" s="46"/>
      <c r="Y5" s="46"/>
      <c r="Z5" s="65" t="s">
        <v>12</v>
      </c>
      <c r="AA5" s="65" t="s">
        <v>13</v>
      </c>
      <c r="AB5" s="46"/>
      <c r="AC5" s="46"/>
      <c r="AD5" s="65" t="s">
        <v>12</v>
      </c>
      <c r="AE5" s="65" t="s">
        <v>13</v>
      </c>
      <c r="AF5" s="46"/>
      <c r="AG5" s="46"/>
      <c r="AH5" s="65" t="s">
        <v>12</v>
      </c>
      <c r="AI5" s="65" t="s">
        <v>13</v>
      </c>
      <c r="AJ5" s="66"/>
    </row>
    <row r="6" spans="1:36" ht="12" customHeight="1" x14ac:dyDescent="0.2">
      <c r="A6" s="75" t="s">
        <v>58</v>
      </c>
      <c r="B6" s="68" t="s">
        <v>59</v>
      </c>
      <c r="C6" s="69" t="s">
        <v>60</v>
      </c>
      <c r="D6" s="48"/>
      <c r="E6" s="44"/>
      <c r="F6" s="93"/>
      <c r="G6" s="93"/>
      <c r="H6" s="48"/>
      <c r="I6" s="44"/>
      <c r="J6" s="93"/>
      <c r="K6" s="93"/>
      <c r="L6" s="89"/>
      <c r="M6" s="83"/>
      <c r="N6" s="96"/>
      <c r="O6" s="96"/>
      <c r="P6" s="89"/>
      <c r="Q6" s="83"/>
      <c r="R6" s="96"/>
      <c r="S6" s="96"/>
      <c r="T6" s="83">
        <v>240</v>
      </c>
      <c r="U6" s="83">
        <v>240</v>
      </c>
      <c r="V6" s="89">
        <v>148000</v>
      </c>
      <c r="W6" s="89">
        <v>190000</v>
      </c>
      <c r="X6" s="83"/>
      <c r="Y6" s="83"/>
      <c r="Z6" s="89"/>
      <c r="AA6" s="89"/>
      <c r="AB6" s="83"/>
      <c r="AC6" s="83"/>
      <c r="AD6" s="89"/>
      <c r="AE6" s="89"/>
      <c r="AF6" s="83"/>
      <c r="AG6" s="83"/>
      <c r="AH6" s="89"/>
      <c r="AI6" s="89"/>
      <c r="AJ6" s="28">
        <f>E6+I6+M6+Q6+U6+Y6+AC6+AG6</f>
        <v>240</v>
      </c>
    </row>
    <row r="7" spans="1:36" x14ac:dyDescent="0.2">
      <c r="A7" s="76"/>
      <c r="B7" s="68" t="s">
        <v>59</v>
      </c>
      <c r="C7" s="69" t="s">
        <v>61</v>
      </c>
      <c r="D7" s="48">
        <v>820</v>
      </c>
      <c r="E7" s="48">
        <v>0</v>
      </c>
      <c r="F7" s="93" t="s">
        <v>83</v>
      </c>
      <c r="G7" s="93" t="s">
        <v>83</v>
      </c>
      <c r="H7" s="48"/>
      <c r="I7" s="48"/>
      <c r="J7" s="93"/>
      <c r="K7" s="93"/>
      <c r="L7" s="89"/>
      <c r="M7" s="89"/>
      <c r="N7" s="96"/>
      <c r="O7" s="96"/>
      <c r="P7" s="83">
        <v>36</v>
      </c>
      <c r="Q7" s="83">
        <v>36</v>
      </c>
      <c r="R7" s="89">
        <v>125000</v>
      </c>
      <c r="S7" s="89">
        <v>170000</v>
      </c>
      <c r="T7" s="83"/>
      <c r="U7" s="83"/>
      <c r="V7" s="89"/>
      <c r="W7" s="89"/>
      <c r="X7" s="83"/>
      <c r="Y7" s="83"/>
      <c r="Z7" s="89"/>
      <c r="AA7" s="89"/>
      <c r="AB7" s="83"/>
      <c r="AC7" s="83"/>
      <c r="AD7" s="89"/>
      <c r="AE7" s="89"/>
      <c r="AF7" s="83"/>
      <c r="AG7" s="83"/>
      <c r="AH7" s="89"/>
      <c r="AI7" s="89"/>
      <c r="AJ7" s="28">
        <f t="shared" ref="AJ7:AJ29" si="0">E7+I7+M7+Q7+U7+Y7+AC7+AG7</f>
        <v>36</v>
      </c>
    </row>
    <row r="8" spans="1:36" x14ac:dyDescent="0.2">
      <c r="A8" s="76"/>
      <c r="B8" s="68" t="s">
        <v>59</v>
      </c>
      <c r="C8" s="69" t="s">
        <v>77</v>
      </c>
      <c r="D8" s="48"/>
      <c r="E8" s="48"/>
      <c r="F8" s="93"/>
      <c r="G8" s="93"/>
      <c r="H8" s="44">
        <v>36</v>
      </c>
      <c r="I8" s="44">
        <v>0</v>
      </c>
      <c r="J8" s="93"/>
      <c r="K8" s="93"/>
      <c r="L8" s="89">
        <v>36</v>
      </c>
      <c r="M8" s="83">
        <v>0</v>
      </c>
      <c r="N8" s="96" t="s">
        <v>83</v>
      </c>
      <c r="O8" s="96" t="s">
        <v>83</v>
      </c>
      <c r="P8" s="83">
        <v>300</v>
      </c>
      <c r="Q8" s="83">
        <v>300</v>
      </c>
      <c r="R8" s="89">
        <v>154000</v>
      </c>
      <c r="S8" s="89">
        <v>199000</v>
      </c>
      <c r="T8" s="83"/>
      <c r="U8" s="83"/>
      <c r="V8" s="89"/>
      <c r="W8" s="89"/>
      <c r="X8" s="83"/>
      <c r="Y8" s="83"/>
      <c r="Z8" s="89"/>
      <c r="AA8" s="89"/>
      <c r="AB8" s="83"/>
      <c r="AC8" s="83"/>
      <c r="AD8" s="89"/>
      <c r="AE8" s="89"/>
      <c r="AF8" s="83"/>
      <c r="AG8" s="83"/>
      <c r="AH8" s="89"/>
      <c r="AI8" s="89"/>
      <c r="AJ8" s="28">
        <f t="shared" si="0"/>
        <v>300</v>
      </c>
    </row>
    <row r="9" spans="1:36" x14ac:dyDescent="0.2">
      <c r="A9" s="76"/>
      <c r="B9" s="68" t="s">
        <v>59</v>
      </c>
      <c r="C9" s="69" t="s">
        <v>62</v>
      </c>
      <c r="D9" s="48"/>
      <c r="E9" s="44"/>
      <c r="F9" s="93"/>
      <c r="G9" s="93"/>
      <c r="H9" s="44">
        <v>484</v>
      </c>
      <c r="I9" s="44">
        <v>36</v>
      </c>
      <c r="J9" s="48">
        <v>136000</v>
      </c>
      <c r="K9" s="48">
        <v>181500</v>
      </c>
      <c r="L9" s="89">
        <v>856</v>
      </c>
      <c r="M9" s="83">
        <v>236</v>
      </c>
      <c r="N9" s="89">
        <v>136153</v>
      </c>
      <c r="O9" s="89">
        <v>181653</v>
      </c>
      <c r="P9" s="89">
        <v>1058</v>
      </c>
      <c r="Q9" s="83">
        <v>510</v>
      </c>
      <c r="R9" s="89">
        <v>134976</v>
      </c>
      <c r="S9" s="89">
        <v>179976</v>
      </c>
      <c r="T9" s="83">
        <v>934</v>
      </c>
      <c r="U9" s="83">
        <v>620</v>
      </c>
      <c r="V9" s="89">
        <v>135613</v>
      </c>
      <c r="W9" s="89">
        <v>178548</v>
      </c>
      <c r="X9" s="83">
        <v>116</v>
      </c>
      <c r="Y9" s="83">
        <v>0</v>
      </c>
      <c r="Z9" s="96" t="s">
        <v>83</v>
      </c>
      <c r="AA9" s="96" t="s">
        <v>83</v>
      </c>
      <c r="AB9" s="97">
        <v>1583</v>
      </c>
      <c r="AC9" s="97">
        <v>1297</v>
      </c>
      <c r="AD9" s="97">
        <v>127636</v>
      </c>
      <c r="AE9" s="97">
        <v>168820</v>
      </c>
      <c r="AF9" s="97">
        <v>1016</v>
      </c>
      <c r="AG9" s="97">
        <v>976</v>
      </c>
      <c r="AH9" s="97">
        <v>124160</v>
      </c>
      <c r="AI9" s="97">
        <v>164426</v>
      </c>
      <c r="AJ9" s="28">
        <f t="shared" si="0"/>
        <v>3675</v>
      </c>
    </row>
    <row r="10" spans="1:36" x14ac:dyDescent="0.2">
      <c r="A10" s="76"/>
      <c r="B10" s="68" t="s">
        <v>59</v>
      </c>
      <c r="C10" s="69" t="s">
        <v>63</v>
      </c>
      <c r="D10" s="48">
        <v>312</v>
      </c>
      <c r="E10" s="44">
        <v>0</v>
      </c>
      <c r="F10" s="93" t="s">
        <v>83</v>
      </c>
      <c r="G10" s="93" t="s">
        <v>83</v>
      </c>
      <c r="H10" s="44">
        <v>946</v>
      </c>
      <c r="I10" s="44">
        <v>434</v>
      </c>
      <c r="J10" s="48">
        <v>168894</v>
      </c>
      <c r="K10" s="48">
        <v>215164</v>
      </c>
      <c r="L10" s="89">
        <v>1050</v>
      </c>
      <c r="M10" s="83">
        <v>736</v>
      </c>
      <c r="N10" s="89">
        <v>169592</v>
      </c>
      <c r="O10" s="89">
        <v>214720</v>
      </c>
      <c r="P10" s="83">
        <v>790</v>
      </c>
      <c r="Q10" s="83">
        <v>670</v>
      </c>
      <c r="R10" s="89">
        <v>170406</v>
      </c>
      <c r="S10" s="89">
        <v>215019</v>
      </c>
      <c r="T10" s="83">
        <v>848</v>
      </c>
      <c r="U10" s="83">
        <v>528</v>
      </c>
      <c r="V10" s="89">
        <v>165000</v>
      </c>
      <c r="W10" s="89">
        <v>207909</v>
      </c>
      <c r="X10" s="83">
        <v>670</v>
      </c>
      <c r="Y10" s="83">
        <v>430</v>
      </c>
      <c r="Z10" s="89">
        <v>165000</v>
      </c>
      <c r="AA10" s="89">
        <v>207100</v>
      </c>
      <c r="AB10" s="98">
        <v>460</v>
      </c>
      <c r="AC10" s="98">
        <v>460</v>
      </c>
      <c r="AD10" s="97">
        <v>162913</v>
      </c>
      <c r="AE10" s="97">
        <v>204791</v>
      </c>
      <c r="AF10" s="98">
        <v>200</v>
      </c>
      <c r="AG10" s="98">
        <v>200</v>
      </c>
      <c r="AH10" s="97">
        <v>168800</v>
      </c>
      <c r="AI10" s="97">
        <v>209200</v>
      </c>
      <c r="AJ10" s="28">
        <f t="shared" si="0"/>
        <v>3458</v>
      </c>
    </row>
    <row r="11" spans="1:36" x14ac:dyDescent="0.2">
      <c r="A11" s="76"/>
      <c r="B11" s="68" t="s">
        <v>78</v>
      </c>
      <c r="C11" s="69" t="s">
        <v>47</v>
      </c>
      <c r="D11" s="48">
        <v>252</v>
      </c>
      <c r="E11" s="44">
        <v>0</v>
      </c>
      <c r="F11" s="93" t="s">
        <v>83</v>
      </c>
      <c r="G11" s="93" t="s">
        <v>83</v>
      </c>
      <c r="H11" s="48">
        <v>252</v>
      </c>
      <c r="I11" s="44">
        <v>0</v>
      </c>
      <c r="J11" s="93" t="s">
        <v>83</v>
      </c>
      <c r="K11" s="93" t="s">
        <v>83</v>
      </c>
      <c r="L11" s="89"/>
      <c r="M11" s="83"/>
      <c r="N11" s="89"/>
      <c r="O11" s="89"/>
      <c r="P11" s="89"/>
      <c r="Q11" s="83"/>
      <c r="R11" s="89"/>
      <c r="S11" s="89"/>
      <c r="T11" s="89"/>
      <c r="U11" s="83"/>
      <c r="V11" s="89"/>
      <c r="W11" s="89"/>
      <c r="X11" s="83">
        <v>345</v>
      </c>
      <c r="Y11" s="83">
        <v>345</v>
      </c>
      <c r="Z11" s="89">
        <v>141500</v>
      </c>
      <c r="AA11" s="89">
        <v>183500</v>
      </c>
      <c r="AB11" s="97"/>
      <c r="AC11" s="97"/>
      <c r="AD11" s="97"/>
      <c r="AE11" s="97"/>
      <c r="AF11" s="97"/>
      <c r="AG11" s="97"/>
      <c r="AH11" s="97"/>
      <c r="AI11" s="97"/>
      <c r="AJ11" s="28">
        <f t="shared" si="0"/>
        <v>345</v>
      </c>
    </row>
    <row r="12" spans="1:36" x14ac:dyDescent="0.2">
      <c r="A12" s="76"/>
      <c r="B12" s="68" t="s">
        <v>78</v>
      </c>
      <c r="C12" s="69" t="s">
        <v>32</v>
      </c>
      <c r="D12" s="48">
        <v>470</v>
      </c>
      <c r="E12" s="44">
        <v>0</v>
      </c>
      <c r="F12" s="93" t="s">
        <v>83</v>
      </c>
      <c r="G12" s="93" t="s">
        <v>83</v>
      </c>
      <c r="H12" s="44">
        <v>580</v>
      </c>
      <c r="I12" s="44">
        <v>0</v>
      </c>
      <c r="J12" s="93" t="s">
        <v>83</v>
      </c>
      <c r="K12" s="93" t="s">
        <v>83</v>
      </c>
      <c r="L12" s="89">
        <v>440</v>
      </c>
      <c r="M12" s="83">
        <v>200</v>
      </c>
      <c r="N12" s="89">
        <v>148000</v>
      </c>
      <c r="O12" s="89">
        <v>193000</v>
      </c>
      <c r="P12" s="83">
        <v>440</v>
      </c>
      <c r="Q12" s="83">
        <v>240</v>
      </c>
      <c r="R12" s="89">
        <v>148000</v>
      </c>
      <c r="S12" s="89">
        <v>192500</v>
      </c>
      <c r="T12" s="83">
        <v>240</v>
      </c>
      <c r="U12" s="83">
        <v>200</v>
      </c>
      <c r="V12" s="89">
        <v>148000</v>
      </c>
      <c r="W12" s="89">
        <v>190000</v>
      </c>
      <c r="X12" s="83">
        <v>240</v>
      </c>
      <c r="Y12" s="83">
        <v>200</v>
      </c>
      <c r="Z12" s="89">
        <v>148000</v>
      </c>
      <c r="AA12" s="89">
        <v>190000</v>
      </c>
      <c r="AB12" s="98">
        <v>100</v>
      </c>
      <c r="AC12" s="98">
        <v>100</v>
      </c>
      <c r="AD12" s="97">
        <v>148000</v>
      </c>
      <c r="AE12" s="97">
        <v>190000</v>
      </c>
      <c r="AF12" s="98"/>
      <c r="AG12" s="98"/>
      <c r="AH12" s="97"/>
      <c r="AI12" s="97"/>
      <c r="AJ12" s="28">
        <f t="shared" si="0"/>
        <v>940</v>
      </c>
    </row>
    <row r="13" spans="1:36" x14ac:dyDescent="0.2">
      <c r="A13" s="76"/>
      <c r="B13" s="44" t="s">
        <v>68</v>
      </c>
      <c r="C13" s="69" t="s">
        <v>16</v>
      </c>
      <c r="D13" s="48"/>
      <c r="E13" s="48"/>
      <c r="F13" s="93"/>
      <c r="G13" s="93"/>
      <c r="H13" s="44">
        <v>68</v>
      </c>
      <c r="I13" s="44">
        <v>68</v>
      </c>
      <c r="J13" s="93">
        <v>264000</v>
      </c>
      <c r="K13" s="93">
        <v>315100</v>
      </c>
      <c r="L13" s="89"/>
      <c r="M13" s="83"/>
      <c r="N13" s="89"/>
      <c r="O13" s="89"/>
      <c r="P13" s="89"/>
      <c r="Q13" s="83"/>
      <c r="R13" s="89"/>
      <c r="S13" s="89"/>
      <c r="T13" s="89"/>
      <c r="U13" s="83"/>
      <c r="V13" s="89"/>
      <c r="W13" s="89"/>
      <c r="X13" s="89"/>
      <c r="Y13" s="83"/>
      <c r="Z13" s="89"/>
      <c r="AA13" s="89"/>
      <c r="AB13" s="97"/>
      <c r="AC13" s="97"/>
      <c r="AD13" s="97"/>
      <c r="AE13" s="97"/>
      <c r="AF13" s="97"/>
      <c r="AG13" s="97"/>
      <c r="AH13" s="97"/>
      <c r="AI13" s="97"/>
      <c r="AJ13" s="28">
        <f t="shared" si="0"/>
        <v>68</v>
      </c>
    </row>
    <row r="14" spans="1:36" x14ac:dyDescent="0.2">
      <c r="A14" s="76"/>
      <c r="B14" s="80" t="s">
        <v>24</v>
      </c>
      <c r="C14" s="81" t="s">
        <v>25</v>
      </c>
      <c r="D14" s="44"/>
      <c r="E14" s="44"/>
      <c r="F14" s="93"/>
      <c r="G14" s="93"/>
      <c r="H14" s="44"/>
      <c r="I14" s="44"/>
      <c r="J14" s="93"/>
      <c r="K14" s="93"/>
      <c r="L14" s="89"/>
      <c r="M14" s="83"/>
      <c r="N14" s="89"/>
      <c r="O14" s="89"/>
      <c r="P14" s="83">
        <v>131</v>
      </c>
      <c r="Q14" s="83">
        <v>131</v>
      </c>
      <c r="R14" s="89">
        <v>220000</v>
      </c>
      <c r="S14" s="89">
        <v>265200</v>
      </c>
      <c r="T14" s="83">
        <v>40</v>
      </c>
      <c r="U14" s="83">
        <v>0</v>
      </c>
      <c r="V14" s="96" t="s">
        <v>83</v>
      </c>
      <c r="W14" s="96" t="s">
        <v>83</v>
      </c>
      <c r="X14" s="83">
        <v>80</v>
      </c>
      <c r="Y14" s="83">
        <v>0</v>
      </c>
      <c r="Z14" s="96" t="s">
        <v>83</v>
      </c>
      <c r="AA14" s="96" t="s">
        <v>83</v>
      </c>
      <c r="AB14" s="98">
        <v>80</v>
      </c>
      <c r="AC14" s="98">
        <v>80</v>
      </c>
      <c r="AD14" s="97">
        <v>175000</v>
      </c>
      <c r="AE14" s="97">
        <v>218100</v>
      </c>
      <c r="AF14" s="98">
        <v>34</v>
      </c>
      <c r="AG14" s="98">
        <v>34</v>
      </c>
      <c r="AH14" s="97">
        <v>175000</v>
      </c>
      <c r="AI14" s="97">
        <v>225000</v>
      </c>
      <c r="AJ14" s="28">
        <f t="shared" si="0"/>
        <v>245</v>
      </c>
    </row>
    <row r="15" spans="1:36" x14ac:dyDescent="0.2">
      <c r="A15" s="76"/>
      <c r="B15" s="80" t="s">
        <v>24</v>
      </c>
      <c r="C15" s="81" t="s">
        <v>16</v>
      </c>
      <c r="D15" s="44"/>
      <c r="E15" s="44"/>
      <c r="F15" s="93"/>
      <c r="G15" s="93"/>
      <c r="H15" s="44"/>
      <c r="I15" s="44"/>
      <c r="J15" s="93"/>
      <c r="K15" s="93"/>
      <c r="L15" s="89"/>
      <c r="M15" s="83"/>
      <c r="N15" s="89"/>
      <c r="O15" s="89"/>
      <c r="P15" s="83"/>
      <c r="Q15" s="83"/>
      <c r="R15" s="89"/>
      <c r="S15" s="89"/>
      <c r="T15" s="83"/>
      <c r="U15" s="83"/>
      <c r="V15" s="96"/>
      <c r="W15" s="96"/>
      <c r="X15" s="83">
        <v>40</v>
      </c>
      <c r="Y15" s="83">
        <v>40</v>
      </c>
      <c r="Z15" s="96">
        <v>115000</v>
      </c>
      <c r="AA15" s="96">
        <v>157200</v>
      </c>
      <c r="AB15" s="97"/>
      <c r="AC15" s="97"/>
      <c r="AD15" s="97"/>
      <c r="AE15" s="97"/>
      <c r="AF15" s="97"/>
      <c r="AG15" s="97"/>
      <c r="AH15" s="97"/>
      <c r="AI15" s="97"/>
      <c r="AJ15" s="28">
        <f t="shared" si="0"/>
        <v>40</v>
      </c>
    </row>
    <row r="16" spans="1:36" x14ac:dyDescent="0.2">
      <c r="A16" s="76"/>
      <c r="B16" s="44" t="s">
        <v>50</v>
      </c>
      <c r="C16" s="69" t="s">
        <v>25</v>
      </c>
      <c r="D16" s="44">
        <v>40</v>
      </c>
      <c r="E16" s="44">
        <v>0</v>
      </c>
      <c r="F16" s="93" t="s">
        <v>83</v>
      </c>
      <c r="G16" s="93" t="s">
        <v>83</v>
      </c>
      <c r="H16" s="44">
        <v>76</v>
      </c>
      <c r="I16" s="44">
        <v>40</v>
      </c>
      <c r="J16" s="48">
        <v>214000</v>
      </c>
      <c r="K16" s="48">
        <v>259000</v>
      </c>
      <c r="L16" s="89">
        <v>150</v>
      </c>
      <c r="M16" s="83">
        <v>150</v>
      </c>
      <c r="N16" s="89">
        <v>214000</v>
      </c>
      <c r="O16" s="89">
        <v>259300</v>
      </c>
      <c r="P16" s="83">
        <v>100</v>
      </c>
      <c r="Q16" s="83">
        <v>100</v>
      </c>
      <c r="R16" s="89">
        <v>214000</v>
      </c>
      <c r="S16" s="89">
        <v>259000</v>
      </c>
      <c r="T16" s="83">
        <v>172</v>
      </c>
      <c r="U16" s="83">
        <v>172</v>
      </c>
      <c r="V16" s="89">
        <v>205512</v>
      </c>
      <c r="W16" s="89">
        <v>248767</v>
      </c>
      <c r="X16" s="83"/>
      <c r="Y16" s="83"/>
      <c r="Z16" s="89"/>
      <c r="AA16" s="89"/>
      <c r="AB16" s="98">
        <v>108</v>
      </c>
      <c r="AC16" s="98">
        <v>108</v>
      </c>
      <c r="AD16" s="97">
        <v>203000</v>
      </c>
      <c r="AE16" s="97">
        <v>245100</v>
      </c>
      <c r="AF16" s="98">
        <v>36</v>
      </c>
      <c r="AG16" s="98">
        <v>36</v>
      </c>
      <c r="AH16" s="97">
        <v>203000</v>
      </c>
      <c r="AI16" s="97">
        <v>245100</v>
      </c>
      <c r="AJ16" s="28">
        <f t="shared" si="0"/>
        <v>606</v>
      </c>
    </row>
    <row r="17" spans="1:36" x14ac:dyDescent="0.2">
      <c r="A17" s="76"/>
      <c r="B17" s="68" t="s">
        <v>28</v>
      </c>
      <c r="C17" s="69" t="s">
        <v>25</v>
      </c>
      <c r="D17" s="44">
        <v>108</v>
      </c>
      <c r="E17" s="44">
        <v>0</v>
      </c>
      <c r="F17" s="93" t="s">
        <v>83</v>
      </c>
      <c r="G17" s="93" t="s">
        <v>83</v>
      </c>
      <c r="H17" s="44">
        <v>360</v>
      </c>
      <c r="I17" s="44">
        <v>36</v>
      </c>
      <c r="J17" s="48">
        <v>158000</v>
      </c>
      <c r="K17" s="48">
        <v>204000</v>
      </c>
      <c r="L17" s="89">
        <v>1364</v>
      </c>
      <c r="M17" s="89">
        <v>1216</v>
      </c>
      <c r="N17" s="89">
        <v>154190</v>
      </c>
      <c r="O17" s="89">
        <v>199520</v>
      </c>
      <c r="P17" s="83">
        <v>858</v>
      </c>
      <c r="Q17" s="83">
        <v>858</v>
      </c>
      <c r="R17" s="89">
        <v>145514</v>
      </c>
      <c r="S17" s="89">
        <v>190352</v>
      </c>
      <c r="T17" s="83">
        <v>296</v>
      </c>
      <c r="U17" s="83">
        <v>224</v>
      </c>
      <c r="V17" s="89">
        <v>118570</v>
      </c>
      <c r="W17" s="89">
        <v>162571</v>
      </c>
      <c r="X17" s="83">
        <v>220</v>
      </c>
      <c r="Y17" s="83">
        <v>220</v>
      </c>
      <c r="Z17" s="89">
        <v>132689</v>
      </c>
      <c r="AA17" s="89">
        <v>174691</v>
      </c>
      <c r="AB17" s="98">
        <v>208</v>
      </c>
      <c r="AC17" s="98">
        <v>208</v>
      </c>
      <c r="AD17" s="97">
        <v>111153</v>
      </c>
      <c r="AE17" s="97">
        <v>153154</v>
      </c>
      <c r="AF17" s="98"/>
      <c r="AG17" s="98"/>
      <c r="AH17" s="97"/>
      <c r="AI17" s="97"/>
      <c r="AJ17" s="28">
        <f t="shared" si="0"/>
        <v>2762</v>
      </c>
    </row>
    <row r="18" spans="1:36" x14ac:dyDescent="0.2">
      <c r="A18" s="76"/>
      <c r="B18" s="68" t="s">
        <v>28</v>
      </c>
      <c r="C18" s="69" t="s">
        <v>65</v>
      </c>
      <c r="D18" s="44"/>
      <c r="E18" s="44"/>
      <c r="F18" s="48"/>
      <c r="G18" s="48"/>
      <c r="H18" s="44"/>
      <c r="I18" s="44"/>
      <c r="J18" s="48"/>
      <c r="K18" s="48"/>
      <c r="L18" s="89"/>
      <c r="M18" s="83"/>
      <c r="N18" s="89"/>
      <c r="O18" s="89"/>
      <c r="P18" s="83">
        <v>72</v>
      </c>
      <c r="Q18" s="83">
        <v>72</v>
      </c>
      <c r="R18" s="89">
        <v>150000</v>
      </c>
      <c r="S18" s="89">
        <v>195000</v>
      </c>
      <c r="T18" s="83"/>
      <c r="U18" s="83"/>
      <c r="V18" s="89"/>
      <c r="W18" s="89"/>
      <c r="X18" s="83"/>
      <c r="Y18" s="83"/>
      <c r="Z18" s="89"/>
      <c r="AA18" s="89"/>
      <c r="AB18" s="97"/>
      <c r="AC18" s="97"/>
      <c r="AD18" s="97"/>
      <c r="AE18" s="97"/>
      <c r="AF18" s="97"/>
      <c r="AG18" s="97"/>
      <c r="AH18" s="97"/>
      <c r="AI18" s="97"/>
      <c r="AJ18" s="28">
        <f t="shared" si="0"/>
        <v>72</v>
      </c>
    </row>
    <row r="19" spans="1:36" x14ac:dyDescent="0.2">
      <c r="A19" s="76"/>
      <c r="B19" s="68" t="s">
        <v>33</v>
      </c>
      <c r="C19" s="69" t="s">
        <v>52</v>
      </c>
      <c r="D19" s="44"/>
      <c r="E19" s="44"/>
      <c r="F19" s="48"/>
      <c r="G19" s="48"/>
      <c r="H19" s="44"/>
      <c r="I19" s="44"/>
      <c r="J19" s="48"/>
      <c r="K19" s="48"/>
      <c r="L19" s="89">
        <v>40</v>
      </c>
      <c r="M19" s="83">
        <v>40</v>
      </c>
      <c r="N19" s="89">
        <v>225000</v>
      </c>
      <c r="O19" s="89">
        <v>270000</v>
      </c>
      <c r="P19" s="89"/>
      <c r="Q19" s="83"/>
      <c r="R19" s="89"/>
      <c r="S19" s="89"/>
      <c r="T19" s="89"/>
      <c r="U19" s="83"/>
      <c r="V19" s="89"/>
      <c r="W19" s="89"/>
      <c r="X19" s="89"/>
      <c r="Y19" s="83"/>
      <c r="Z19" s="89"/>
      <c r="AA19" s="89"/>
      <c r="AB19" s="97"/>
      <c r="AC19" s="97"/>
      <c r="AD19" s="97"/>
      <c r="AE19" s="97"/>
      <c r="AF19" s="97"/>
      <c r="AG19" s="97"/>
      <c r="AH19" s="97"/>
      <c r="AI19" s="97"/>
      <c r="AJ19" s="28">
        <f t="shared" si="0"/>
        <v>40</v>
      </c>
    </row>
    <row r="20" spans="1:36" ht="12" customHeight="1" x14ac:dyDescent="0.2">
      <c r="A20" s="76"/>
      <c r="B20" s="83" t="s">
        <v>33</v>
      </c>
      <c r="C20" s="81" t="s">
        <v>16</v>
      </c>
      <c r="D20" s="44"/>
      <c r="E20" s="44"/>
      <c r="F20" s="48"/>
      <c r="G20" s="48"/>
      <c r="H20" s="44"/>
      <c r="I20" s="44"/>
      <c r="J20" s="48"/>
      <c r="K20" s="48"/>
      <c r="L20" s="89"/>
      <c r="M20" s="83"/>
      <c r="N20" s="89"/>
      <c r="O20" s="89"/>
      <c r="P20" s="89"/>
      <c r="Q20" s="83"/>
      <c r="R20" s="89"/>
      <c r="S20" s="89"/>
      <c r="T20" s="89"/>
      <c r="U20" s="83"/>
      <c r="V20" s="89"/>
      <c r="W20" s="89"/>
      <c r="X20" s="83">
        <v>36</v>
      </c>
      <c r="Y20" s="83">
        <v>36</v>
      </c>
      <c r="Z20" s="89">
        <v>215000</v>
      </c>
      <c r="AA20" s="89">
        <v>257000</v>
      </c>
      <c r="AB20" s="97"/>
      <c r="AC20" s="97"/>
      <c r="AD20" s="97"/>
      <c r="AE20" s="97"/>
      <c r="AF20" s="97"/>
      <c r="AG20" s="97"/>
      <c r="AH20" s="97"/>
      <c r="AI20" s="97"/>
      <c r="AJ20" s="28">
        <f t="shared" si="0"/>
        <v>36</v>
      </c>
    </row>
    <row r="21" spans="1:36" x14ac:dyDescent="0.2">
      <c r="A21" s="78"/>
      <c r="B21" s="94" t="s">
        <v>69</v>
      </c>
      <c r="C21" s="95"/>
      <c r="D21" s="48">
        <v>2002</v>
      </c>
      <c r="E21" s="48">
        <v>0</v>
      </c>
      <c r="F21" s="93" t="s">
        <v>83</v>
      </c>
      <c r="G21" s="93" t="s">
        <v>83</v>
      </c>
      <c r="H21" s="48">
        <v>2550</v>
      </c>
      <c r="I21" s="44">
        <v>614</v>
      </c>
      <c r="J21" s="48">
        <v>179798</v>
      </c>
      <c r="K21" s="48">
        <v>226459</v>
      </c>
      <c r="L21" s="89">
        <v>3936</v>
      </c>
      <c r="M21" s="89">
        <v>2578</v>
      </c>
      <c r="N21" s="89">
        <v>161035</v>
      </c>
      <c r="O21" s="89">
        <v>206290</v>
      </c>
      <c r="P21" s="89">
        <v>3785</v>
      </c>
      <c r="Q21" s="89">
        <v>2917</v>
      </c>
      <c r="R21" s="89">
        <v>156017</v>
      </c>
      <c r="S21" s="89">
        <v>200848</v>
      </c>
      <c r="T21" s="89">
        <v>2770</v>
      </c>
      <c r="U21" s="89">
        <v>1984</v>
      </c>
      <c r="V21" s="89">
        <v>150316</v>
      </c>
      <c r="W21" s="89">
        <v>193185</v>
      </c>
      <c r="X21" s="89">
        <v>1747</v>
      </c>
      <c r="Y21" s="89">
        <v>1271</v>
      </c>
      <c r="Z21" s="89">
        <v>150196</v>
      </c>
      <c r="AA21" s="89">
        <v>192236</v>
      </c>
      <c r="AB21" s="97">
        <v>2539</v>
      </c>
      <c r="AC21" s="97">
        <v>2253</v>
      </c>
      <c r="AD21" s="97">
        <v>139515</v>
      </c>
      <c r="AE21" s="97">
        <v>181064</v>
      </c>
      <c r="AF21" s="97">
        <v>1286</v>
      </c>
      <c r="AG21" s="97">
        <v>1246</v>
      </c>
      <c r="AH21" s="97">
        <v>134990</v>
      </c>
      <c r="AI21" s="97">
        <v>175597</v>
      </c>
      <c r="AJ21" s="28">
        <f t="shared" si="0"/>
        <v>12863</v>
      </c>
    </row>
    <row r="22" spans="1:36" x14ac:dyDescent="0.2">
      <c r="A22" s="75" t="s">
        <v>85</v>
      </c>
      <c r="B22" s="68" t="s">
        <v>15</v>
      </c>
      <c r="C22" s="69" t="s">
        <v>71</v>
      </c>
      <c r="D22" s="44">
        <v>820</v>
      </c>
      <c r="E22" s="44">
        <v>220</v>
      </c>
      <c r="F22" s="48">
        <v>77941</v>
      </c>
      <c r="G22" s="48">
        <v>114486</v>
      </c>
      <c r="H22" s="44">
        <v>908</v>
      </c>
      <c r="I22" s="44">
        <v>300</v>
      </c>
      <c r="J22" s="48">
        <v>70000</v>
      </c>
      <c r="K22" s="48">
        <v>106000</v>
      </c>
      <c r="L22" s="89">
        <v>1408</v>
      </c>
      <c r="M22" s="89">
        <v>408</v>
      </c>
      <c r="N22" s="89">
        <v>73118</v>
      </c>
      <c r="O22" s="89">
        <v>109118</v>
      </c>
      <c r="P22" s="89">
        <v>1108</v>
      </c>
      <c r="Q22" s="83">
        <v>608</v>
      </c>
      <c r="R22" s="89">
        <v>73694</v>
      </c>
      <c r="S22" s="89">
        <v>109694</v>
      </c>
      <c r="T22" s="89">
        <v>1400</v>
      </c>
      <c r="U22" s="89">
        <v>1300</v>
      </c>
      <c r="V22" s="89">
        <v>66768</v>
      </c>
      <c r="W22" s="89">
        <v>102769</v>
      </c>
      <c r="X22" s="83">
        <v>800</v>
      </c>
      <c r="Y22" s="83">
        <v>800</v>
      </c>
      <c r="Z22" s="89">
        <v>66500</v>
      </c>
      <c r="AA22" s="89">
        <v>101313</v>
      </c>
      <c r="AB22" s="97">
        <v>2000</v>
      </c>
      <c r="AC22" s="97">
        <v>2000</v>
      </c>
      <c r="AD22" s="97">
        <v>63374</v>
      </c>
      <c r="AE22" s="97">
        <v>97850</v>
      </c>
      <c r="AF22" s="97">
        <v>5304</v>
      </c>
      <c r="AG22" s="97">
        <v>5304</v>
      </c>
      <c r="AH22" s="97">
        <v>62617</v>
      </c>
      <c r="AI22" s="97">
        <v>96657</v>
      </c>
      <c r="AJ22" s="28">
        <f t="shared" si="0"/>
        <v>10940</v>
      </c>
    </row>
    <row r="23" spans="1:36" x14ac:dyDescent="0.2">
      <c r="A23" s="76"/>
      <c r="B23" s="68" t="s">
        <v>15</v>
      </c>
      <c r="C23" s="69" t="s">
        <v>72</v>
      </c>
      <c r="D23" s="44">
        <v>100</v>
      </c>
      <c r="E23" s="44">
        <v>100</v>
      </c>
      <c r="F23" s="48">
        <v>125000</v>
      </c>
      <c r="G23" s="48">
        <v>163000</v>
      </c>
      <c r="H23" s="44">
        <v>100</v>
      </c>
      <c r="I23" s="44">
        <v>100</v>
      </c>
      <c r="J23" s="48">
        <v>126000</v>
      </c>
      <c r="K23" s="48">
        <v>162000</v>
      </c>
      <c r="L23" s="83">
        <v>200</v>
      </c>
      <c r="M23" s="89">
        <v>200</v>
      </c>
      <c r="N23" s="89">
        <v>135800</v>
      </c>
      <c r="O23" s="89">
        <v>172300</v>
      </c>
      <c r="P23" s="83">
        <v>200</v>
      </c>
      <c r="Q23" s="83">
        <v>100</v>
      </c>
      <c r="R23" s="89">
        <v>135000</v>
      </c>
      <c r="S23" s="89">
        <v>171000</v>
      </c>
      <c r="T23" s="83">
        <v>200</v>
      </c>
      <c r="U23" s="83">
        <v>200</v>
      </c>
      <c r="V23" s="89">
        <v>123750</v>
      </c>
      <c r="W23" s="89">
        <v>159750</v>
      </c>
      <c r="X23" s="83">
        <v>120</v>
      </c>
      <c r="Y23" s="83">
        <v>120</v>
      </c>
      <c r="Z23" s="89">
        <v>125000</v>
      </c>
      <c r="AA23" s="89">
        <v>161000</v>
      </c>
      <c r="AB23" s="98">
        <v>100</v>
      </c>
      <c r="AC23" s="98">
        <v>100</v>
      </c>
      <c r="AD23" s="97">
        <v>121500</v>
      </c>
      <c r="AE23" s="97">
        <v>156500</v>
      </c>
      <c r="AF23" s="98">
        <v>340</v>
      </c>
      <c r="AG23" s="98">
        <v>340</v>
      </c>
      <c r="AH23" s="97">
        <v>122059</v>
      </c>
      <c r="AI23" s="97">
        <v>156059</v>
      </c>
      <c r="AJ23" s="28">
        <f t="shared" si="0"/>
        <v>1260</v>
      </c>
    </row>
    <row r="24" spans="1:36" x14ac:dyDescent="0.2">
      <c r="A24" s="76"/>
      <c r="B24" s="68" t="s">
        <v>28</v>
      </c>
      <c r="C24" s="69" t="s">
        <v>71</v>
      </c>
      <c r="D24" s="44">
        <v>900</v>
      </c>
      <c r="E24" s="44">
        <v>200</v>
      </c>
      <c r="F24" s="48">
        <v>59300</v>
      </c>
      <c r="G24" s="48">
        <v>95301</v>
      </c>
      <c r="H24" s="44">
        <v>300</v>
      </c>
      <c r="I24" s="44">
        <v>100</v>
      </c>
      <c r="J24" s="48">
        <v>61000</v>
      </c>
      <c r="K24" s="48">
        <v>97000</v>
      </c>
      <c r="L24" s="89">
        <v>1000</v>
      </c>
      <c r="M24" s="89">
        <v>500</v>
      </c>
      <c r="N24" s="89">
        <v>59440</v>
      </c>
      <c r="O24" s="89">
        <v>95440</v>
      </c>
      <c r="P24" s="83">
        <v>660</v>
      </c>
      <c r="Q24" s="83">
        <v>660</v>
      </c>
      <c r="R24" s="89">
        <v>61258</v>
      </c>
      <c r="S24" s="89">
        <v>97258</v>
      </c>
      <c r="T24" s="83">
        <v>560</v>
      </c>
      <c r="U24" s="83">
        <v>560</v>
      </c>
      <c r="V24" s="89">
        <v>58429</v>
      </c>
      <c r="W24" s="89">
        <v>94429</v>
      </c>
      <c r="X24" s="83">
        <v>400</v>
      </c>
      <c r="Y24" s="83">
        <v>400</v>
      </c>
      <c r="Z24" s="89">
        <v>58600</v>
      </c>
      <c r="AA24" s="89">
        <v>94600</v>
      </c>
      <c r="AB24" s="98"/>
      <c r="AC24" s="98"/>
      <c r="AD24" s="97"/>
      <c r="AE24" s="97"/>
      <c r="AF24" s="98"/>
      <c r="AG24" s="98"/>
      <c r="AH24" s="97"/>
      <c r="AI24" s="97"/>
      <c r="AJ24" s="28">
        <f t="shared" si="0"/>
        <v>2420</v>
      </c>
    </row>
    <row r="25" spans="1:36" x14ac:dyDescent="0.2">
      <c r="A25" s="76"/>
      <c r="B25" s="68" t="s">
        <v>28</v>
      </c>
      <c r="C25" s="69" t="s">
        <v>72</v>
      </c>
      <c r="D25" s="44">
        <v>208</v>
      </c>
      <c r="E25" s="44">
        <v>108</v>
      </c>
      <c r="F25" s="48">
        <v>108700</v>
      </c>
      <c r="G25" s="48">
        <v>144700</v>
      </c>
      <c r="H25" s="44">
        <v>144</v>
      </c>
      <c r="I25" s="44">
        <v>144</v>
      </c>
      <c r="J25" s="48">
        <v>108700</v>
      </c>
      <c r="K25" s="48">
        <v>144700</v>
      </c>
      <c r="L25" s="83"/>
      <c r="M25" s="89"/>
      <c r="N25" s="89"/>
      <c r="O25" s="89"/>
      <c r="P25" s="83">
        <v>500</v>
      </c>
      <c r="Q25" s="83">
        <v>500</v>
      </c>
      <c r="R25" s="89">
        <v>96839</v>
      </c>
      <c r="S25" s="89">
        <v>132840</v>
      </c>
      <c r="T25" s="83"/>
      <c r="U25" s="83"/>
      <c r="V25" s="89"/>
      <c r="W25" s="89"/>
      <c r="X25" s="83">
        <v>162</v>
      </c>
      <c r="Y25" s="83">
        <v>162</v>
      </c>
      <c r="Z25" s="89">
        <v>99000</v>
      </c>
      <c r="AA25" s="89">
        <v>135000</v>
      </c>
      <c r="AB25" s="98"/>
      <c r="AC25" s="98"/>
      <c r="AD25" s="97"/>
      <c r="AE25" s="97"/>
      <c r="AF25" s="98">
        <v>108</v>
      </c>
      <c r="AG25" s="98">
        <v>108</v>
      </c>
      <c r="AH25" s="97">
        <v>95500</v>
      </c>
      <c r="AI25" s="97">
        <v>130000</v>
      </c>
      <c r="AJ25" s="28">
        <f t="shared" si="0"/>
        <v>1022</v>
      </c>
    </row>
    <row r="26" spans="1:36" x14ac:dyDescent="0.2">
      <c r="A26" s="76"/>
      <c r="B26" s="44" t="s">
        <v>33</v>
      </c>
      <c r="C26" s="69" t="s">
        <v>71</v>
      </c>
      <c r="D26" s="44">
        <v>200</v>
      </c>
      <c r="E26" s="44">
        <v>0</v>
      </c>
      <c r="F26" s="69" t="s">
        <v>27</v>
      </c>
      <c r="G26" s="69" t="s">
        <v>27</v>
      </c>
      <c r="H26" s="44">
        <v>200</v>
      </c>
      <c r="I26" s="44">
        <v>200</v>
      </c>
      <c r="J26" s="48">
        <v>100000</v>
      </c>
      <c r="K26" s="48">
        <v>136000</v>
      </c>
      <c r="L26" s="83">
        <v>200</v>
      </c>
      <c r="M26" s="83">
        <v>0</v>
      </c>
      <c r="N26" s="96" t="s">
        <v>83</v>
      </c>
      <c r="O26" s="96" t="s">
        <v>83</v>
      </c>
      <c r="P26" s="83">
        <v>200</v>
      </c>
      <c r="Q26" s="83">
        <v>200</v>
      </c>
      <c r="R26" s="89">
        <v>100000</v>
      </c>
      <c r="S26" s="89">
        <v>136000</v>
      </c>
      <c r="T26" s="83">
        <v>260</v>
      </c>
      <c r="U26" s="83">
        <v>260</v>
      </c>
      <c r="V26" s="89">
        <v>100000</v>
      </c>
      <c r="W26" s="89">
        <v>136000</v>
      </c>
      <c r="X26" s="83"/>
      <c r="Y26" s="83"/>
      <c r="Z26" s="89"/>
      <c r="AA26" s="89"/>
      <c r="AB26" s="98"/>
      <c r="AC26" s="98"/>
      <c r="AD26" s="97"/>
      <c r="AE26" s="97"/>
      <c r="AF26" s="98"/>
      <c r="AG26" s="98"/>
      <c r="AH26" s="97"/>
      <c r="AI26" s="97"/>
      <c r="AJ26" s="28">
        <f t="shared" si="0"/>
        <v>660</v>
      </c>
    </row>
    <row r="27" spans="1:36" x14ac:dyDescent="0.2">
      <c r="A27" s="76"/>
      <c r="B27" s="44" t="s">
        <v>81</v>
      </c>
      <c r="C27" s="69" t="s">
        <v>71</v>
      </c>
      <c r="D27" s="44"/>
      <c r="E27" s="44"/>
      <c r="F27" s="44"/>
      <c r="G27" s="44"/>
      <c r="H27" s="44"/>
      <c r="I27" s="44"/>
      <c r="J27" s="44"/>
      <c r="K27" s="44"/>
      <c r="L27" s="83">
        <v>150</v>
      </c>
      <c r="M27" s="89">
        <v>150</v>
      </c>
      <c r="N27" s="89">
        <v>57000</v>
      </c>
      <c r="O27" s="89">
        <v>93000</v>
      </c>
      <c r="P27" s="83"/>
      <c r="Q27" s="89"/>
      <c r="R27" s="89"/>
      <c r="S27" s="89"/>
      <c r="T27" s="83"/>
      <c r="U27" s="89"/>
      <c r="V27" s="89"/>
      <c r="W27" s="89"/>
      <c r="X27" s="83"/>
      <c r="Y27" s="89"/>
      <c r="Z27" s="89"/>
      <c r="AA27" s="89"/>
      <c r="AB27" s="98"/>
      <c r="AC27" s="97"/>
      <c r="AD27" s="97"/>
      <c r="AE27" s="97"/>
      <c r="AF27" s="98"/>
      <c r="AG27" s="97"/>
      <c r="AH27" s="97"/>
      <c r="AI27" s="97"/>
      <c r="AJ27" s="28">
        <f t="shared" si="0"/>
        <v>150</v>
      </c>
    </row>
    <row r="28" spans="1:36" x14ac:dyDescent="0.2">
      <c r="A28" s="78"/>
      <c r="B28" s="94" t="s">
        <v>74</v>
      </c>
      <c r="C28" s="95"/>
      <c r="D28" s="48">
        <v>2228</v>
      </c>
      <c r="E28" s="44">
        <v>628</v>
      </c>
      <c r="F28" s="48">
        <v>84788</v>
      </c>
      <c r="G28" s="48">
        <v>121297</v>
      </c>
      <c r="H28" s="48">
        <v>1652</v>
      </c>
      <c r="I28" s="44">
        <v>844</v>
      </c>
      <c r="J28" s="48">
        <v>89281</v>
      </c>
      <c r="K28" s="48">
        <v>125281</v>
      </c>
      <c r="L28" s="89">
        <v>2958</v>
      </c>
      <c r="M28" s="89">
        <v>1258</v>
      </c>
      <c r="N28" s="89">
        <v>75725</v>
      </c>
      <c r="O28" s="89">
        <v>111805</v>
      </c>
      <c r="P28" s="89">
        <v>2668</v>
      </c>
      <c r="Q28" s="89">
        <v>2068</v>
      </c>
      <c r="R28" s="89">
        <v>80829</v>
      </c>
      <c r="S28" s="89">
        <v>116830</v>
      </c>
      <c r="T28" s="89">
        <v>2420</v>
      </c>
      <c r="U28" s="89">
        <v>2320</v>
      </c>
      <c r="V28" s="89">
        <v>73392</v>
      </c>
      <c r="W28" s="89">
        <v>109392</v>
      </c>
      <c r="X28" s="89">
        <v>1482</v>
      </c>
      <c r="Y28" s="89">
        <v>1482</v>
      </c>
      <c r="Z28" s="89">
        <v>72657</v>
      </c>
      <c r="AA28" s="89">
        <v>108016</v>
      </c>
      <c r="AB28" s="97">
        <v>2100</v>
      </c>
      <c r="AC28" s="97">
        <v>2100</v>
      </c>
      <c r="AD28" s="97">
        <v>66142</v>
      </c>
      <c r="AE28" s="97">
        <v>100643</v>
      </c>
      <c r="AF28" s="97">
        <v>5752</v>
      </c>
      <c r="AG28" s="97">
        <v>5752</v>
      </c>
      <c r="AH28" s="97">
        <v>66748</v>
      </c>
      <c r="AI28" s="97">
        <v>100795</v>
      </c>
      <c r="AJ28" s="28">
        <f t="shared" si="0"/>
        <v>16452</v>
      </c>
    </row>
    <row r="29" spans="1:36" x14ac:dyDescent="0.2">
      <c r="A29" s="32" t="s">
        <v>42</v>
      </c>
      <c r="B29" s="33"/>
      <c r="C29" s="34"/>
      <c r="D29" s="48">
        <v>4230</v>
      </c>
      <c r="E29" s="44">
        <v>628</v>
      </c>
      <c r="F29" s="35"/>
      <c r="G29" s="36"/>
      <c r="H29" s="48">
        <v>4202</v>
      </c>
      <c r="I29" s="48">
        <v>1458</v>
      </c>
      <c r="J29" s="35"/>
      <c r="K29" s="36"/>
      <c r="L29" s="89">
        <v>6894</v>
      </c>
      <c r="M29" s="89">
        <v>3836</v>
      </c>
      <c r="N29" s="35"/>
      <c r="O29" s="36"/>
      <c r="P29" s="89">
        <v>6453</v>
      </c>
      <c r="Q29" s="89">
        <v>4985</v>
      </c>
      <c r="R29" s="35"/>
      <c r="S29" s="36"/>
      <c r="T29" s="89">
        <v>5190</v>
      </c>
      <c r="U29" s="89">
        <v>4304</v>
      </c>
      <c r="V29" s="35"/>
      <c r="W29" s="36"/>
      <c r="X29" s="89">
        <v>3229</v>
      </c>
      <c r="Y29" s="89">
        <v>2753</v>
      </c>
      <c r="Z29" s="35"/>
      <c r="AA29" s="36"/>
      <c r="AB29" s="89">
        <v>4639</v>
      </c>
      <c r="AC29" s="89">
        <v>4353</v>
      </c>
      <c r="AD29" s="35"/>
      <c r="AE29" s="36"/>
      <c r="AF29" s="89">
        <v>7038</v>
      </c>
      <c r="AG29" s="89">
        <v>6998</v>
      </c>
      <c r="AH29" s="35"/>
      <c r="AI29" s="36"/>
      <c r="AJ29" s="28">
        <f t="shared" si="0"/>
        <v>29315</v>
      </c>
    </row>
  </sheetData>
  <mergeCells count="55">
    <mergeCell ref="AH29:AI29"/>
    <mergeCell ref="J29:K29"/>
    <mergeCell ref="N29:O29"/>
    <mergeCell ref="R29:S29"/>
    <mergeCell ref="V29:W29"/>
    <mergeCell ref="Z29:AA29"/>
    <mergeCell ref="AD29:AE29"/>
    <mergeCell ref="A6:A21"/>
    <mergeCell ref="B21:C21"/>
    <mergeCell ref="A22:A28"/>
    <mergeCell ref="B28:C28"/>
    <mergeCell ref="A29:C29"/>
    <mergeCell ref="F29:G29"/>
    <mergeCell ref="AB4:AB5"/>
    <mergeCell ref="AC4:AC5"/>
    <mergeCell ref="AD4:AE4"/>
    <mergeCell ref="AF4:AF5"/>
    <mergeCell ref="AG4:AG5"/>
    <mergeCell ref="AH4:AI4"/>
    <mergeCell ref="T4:T5"/>
    <mergeCell ref="U4:U5"/>
    <mergeCell ref="V4:W4"/>
    <mergeCell ref="X4:X5"/>
    <mergeCell ref="Y4:Y5"/>
    <mergeCell ref="Z4:AA4"/>
    <mergeCell ref="AB3:AE3"/>
    <mergeCell ref="AF3:AI3"/>
    <mergeCell ref="D4:D5"/>
    <mergeCell ref="E4:E5"/>
    <mergeCell ref="F4:G4"/>
    <mergeCell ref="H4:H5"/>
    <mergeCell ref="I4:I5"/>
    <mergeCell ref="J4:K4"/>
    <mergeCell ref="L4:L5"/>
    <mergeCell ref="M4:M5"/>
    <mergeCell ref="X2:AA2"/>
    <mergeCell ref="AB2:AE2"/>
    <mergeCell ref="AF2:AI2"/>
    <mergeCell ref="AJ2:AJ5"/>
    <mergeCell ref="D3:G3"/>
    <mergeCell ref="H3:K3"/>
    <mergeCell ref="L3:O3"/>
    <mergeCell ref="P3:S3"/>
    <mergeCell ref="T3:W3"/>
    <mergeCell ref="X3:AA3"/>
    <mergeCell ref="A2:C5"/>
    <mergeCell ref="D2:G2"/>
    <mergeCell ref="H2:K2"/>
    <mergeCell ref="L2:O2"/>
    <mergeCell ref="P2:S2"/>
    <mergeCell ref="T2:W2"/>
    <mergeCell ref="N4:O4"/>
    <mergeCell ref="P4:P5"/>
    <mergeCell ref="Q4:Q5"/>
    <mergeCell ref="R4:S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R5</vt:lpstr>
      <vt:lpstr>R4</vt:lpstr>
      <vt:lpstr>R3</vt:lpstr>
      <vt:lpstr>R2</vt:lpstr>
      <vt:lpstr>R1</vt:lpstr>
      <vt:lpstr>H30</vt:lpstr>
      <vt:lpstr>H29</vt:lpstr>
      <vt:lpstr>H28</vt:lpstr>
      <vt:lpstr>H27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2020-09-23T04:13:05Z</dcterms:created>
  <dcterms:modified xsi:type="dcterms:W3CDTF">2023-10-09T08:17:06Z</dcterms:modified>
</cp:coreProperties>
</file>